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3" activeTab="3"/>
  </bookViews>
  <sheets>
    <sheet name="Cedula6B" sheetId="1" state="veryHidden" r:id="rId1"/>
    <sheet name="Enviar" sheetId="2" state="veryHidden" r:id="rId2"/>
    <sheet name="Carreras" sheetId="3" state="veryHidden" r:id="rId3"/>
    <sheet name="Prompt" sheetId="4" r:id="rId4"/>
  </sheets>
  <definedNames>
    <definedName name="CARRERA">'Cedula6B'!$A$138:$B$575</definedName>
    <definedName name="carreras">'Cedula6B'!$A$97:$A$131</definedName>
  </definedNames>
  <calcPr fullCalcOnLoad="1"/>
</workbook>
</file>

<file path=xl/sharedStrings.xml><?xml version="1.0" encoding="utf-8"?>
<sst xmlns="http://schemas.openxmlformats.org/spreadsheetml/2006/main" count="2072" uniqueCount="984">
  <si>
    <t>Una vez realizado el ENVÍO,  Revise su constancia de envio.</t>
  </si>
  <si>
    <t xml:space="preserve">  ADVERTENCIA</t>
  </si>
  <si>
    <t>Versión :</t>
  </si>
  <si>
    <t>¡ATENCIÓN!</t>
  </si>
  <si>
    <t>CÉDULA</t>
  </si>
  <si>
    <t xml:space="preserve">INSTRUCCIONES DEL FORMATO ELECTRÓNICO </t>
  </si>
  <si>
    <t>TOTAL</t>
  </si>
  <si>
    <t>H</t>
  </si>
  <si>
    <t>M</t>
  </si>
  <si>
    <t>I</t>
  </si>
  <si>
    <t>V</t>
  </si>
  <si>
    <t>II</t>
  </si>
  <si>
    <t>III</t>
  </si>
  <si>
    <t>IV</t>
  </si>
  <si>
    <t>VI</t>
  </si>
  <si>
    <t>VII</t>
  </si>
  <si>
    <t>VIII</t>
  </si>
  <si>
    <t>DENOMINACIÓN</t>
  </si>
  <si>
    <t>01</t>
  </si>
  <si>
    <t>02</t>
  </si>
  <si>
    <t>03</t>
  </si>
  <si>
    <t>04</t>
  </si>
  <si>
    <t>05</t>
  </si>
  <si>
    <t>00</t>
  </si>
  <si>
    <t>08</t>
  </si>
  <si>
    <t>09</t>
  </si>
  <si>
    <t>10</t>
  </si>
  <si>
    <t>06</t>
  </si>
  <si>
    <t>07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</si>
  <si>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</si>
  <si>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</si>
  <si>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</si>
  <si>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</si>
  <si>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</si>
  <si>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</si>
  <si>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</si>
  <si>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</si>
  <si>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</si>
  <si>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Para hacer uso de las funcionalidades de esta Cédula Electrónica debe habilitar macros</t>
  </si>
  <si>
    <t>Si utiliza Excel 2000, 2002, 2003 siga el siguiente procedimiento:</t>
  </si>
  <si>
    <r>
      <t xml:space="preserve">Si utiliza </t>
    </r>
    <r>
      <rPr>
        <b/>
        <sz val="18"/>
        <rFont val="Arial"/>
        <family val="2"/>
      </rPr>
      <t>Excel 2007</t>
    </r>
    <r>
      <rPr>
        <b/>
        <sz val="15"/>
        <rFont val="Arial"/>
        <family val="2"/>
      </rPr>
      <t xml:space="preserve"> siga el siguiente procedimiento:</t>
    </r>
  </si>
  <si>
    <t>11</t>
  </si>
  <si>
    <t>Paso 1:</t>
  </si>
  <si>
    <t>Paso 2:</t>
  </si>
  <si>
    <t>Realice el ENVÍO con su clave EOL.</t>
  </si>
  <si>
    <t>IDENTIFICACIÓN DEL SERVICIO EDUCATIVO</t>
  </si>
  <si>
    <t>4. DISTRITO :</t>
  </si>
  <si>
    <t>2. CÓDIGO DE LOCAL ESCOLAR :</t>
  </si>
  <si>
    <t>1. CÓDIGO MODULAR :</t>
  </si>
  <si>
    <t>SITUACIÓN</t>
  </si>
  <si>
    <t>Aprobados</t>
  </si>
  <si>
    <t>Desaprobados</t>
  </si>
  <si>
    <t>Retirados</t>
  </si>
  <si>
    <t>Fallecidos</t>
  </si>
  <si>
    <t>Matriculados 1/</t>
  </si>
  <si>
    <t>EN CARRERAS DE TRES AÑOS O MÁS, POR CICLO Y SEXO. (Sumar todos los turnos)</t>
  </si>
  <si>
    <t>1/ La matrícula debe ser la suma de todos los rubros.</t>
  </si>
  <si>
    <t>Situación económica</t>
  </si>
  <si>
    <t>Ingreso a la universidad</t>
  </si>
  <si>
    <t>Elección de otra carrera / especialidad</t>
  </si>
  <si>
    <t>Enfermedad</t>
  </si>
  <si>
    <t>Adicción</t>
  </si>
  <si>
    <t>Otro</t>
  </si>
  <si>
    <t>MOTIVO</t>
  </si>
  <si>
    <t>Nota: Los totales de esta tabla deben ser iguales a la suma de lo reportado en el rubro “Retirados” de la tabla 101 y 102</t>
  </si>
  <si>
    <t>EN CARRERAS DE DOS AÑOS, POR CICLO Y SEXO. (Sumar todos los turnos)</t>
  </si>
  <si>
    <t>TOTAL SEM-I</t>
  </si>
  <si>
    <t>TOTAL SEM-II</t>
  </si>
  <si>
    <t>Nota: Los totales de esta tabla deben ser iguales a la suma de lo reportado en el rubro “Retirados” de la tabla 104</t>
  </si>
  <si>
    <t>Matriculados</t>
  </si>
  <si>
    <t>Egresados /1</t>
  </si>
  <si>
    <t>Titulados</t>
  </si>
  <si>
    <t>MATRICULADOS Y RETIRADOS</t>
  </si>
  <si>
    <t>EGRESADOS Y TITULADOS</t>
  </si>
  <si>
    <t>SEGÚN DENOMINACIÓN DE LA CARRERA (incluir todas las carreras y sumar todos los turnos)</t>
  </si>
  <si>
    <t>CARRERAS</t>
  </si>
  <si>
    <t>6B</t>
  </si>
  <si>
    <t>Educación Superior Tecnológica</t>
  </si>
  <si>
    <t>3. NOMBRE DE LA IE :</t>
  </si>
  <si>
    <t>RESULTADO DEL EJERCICIO EDUCATIVO</t>
  </si>
  <si>
    <t>Nombres :</t>
  </si>
  <si>
    <t xml:space="preserve">DATOS DEL DIRECTOR : </t>
  </si>
  <si>
    <t>CICLO Y SEXO</t>
  </si>
  <si>
    <t>CENSO ESCOLAR 2016</t>
  </si>
  <si>
    <t>Plazo de entrega: Diciembre 2016 - Enero 2017</t>
  </si>
  <si>
    <t>100. RESULTADO DEL EJERCICIO EDUCATIVO 2016</t>
  </si>
  <si>
    <t>Complete y remita esta sección entre diciembre de 2016 y enero de 2017.</t>
  </si>
  <si>
    <t>103. RETIRADOS POR CICLO Y SEXO EN CARRERAS DE TRES AÑOS, SEGÚN MOTIVO (al 30-11-2016) EN LOS SEMESTRES 2016 I y II</t>
  </si>
  <si>
    <t>SEMESTRE ACADÉMICO 2016-I</t>
  </si>
  <si>
    <t>SEMESTRE ACADÉMICO 2016-II</t>
  </si>
  <si>
    <t>105. RETIRADOS POR CICLO Y SEXO EN CARRERAS DE DOS AÑOS, SEGÚN MOTIVO (al 30-11-2016) EN LOS SEMESTRES 2016 I y II</t>
  </si>
  <si>
    <t>SEMESTRE 2016 - I</t>
  </si>
  <si>
    <t>SEMESTRE 2016 - II</t>
  </si>
  <si>
    <t>Asegúrese de registrar toda la información del nivel informante</t>
  </si>
  <si>
    <t>CENSO ESCOLAR 2016
RESULTADO DEL EJERCICIO EDUCATIVO</t>
  </si>
  <si>
    <t>CODIGO</t>
  </si>
  <si>
    <t>1/</t>
  </si>
  <si>
    <t>Apellidos :</t>
  </si>
  <si>
    <t>21</t>
  </si>
  <si>
    <t>22</t>
  </si>
  <si>
    <t>23</t>
  </si>
  <si>
    <t>24</t>
  </si>
  <si>
    <t>25</t>
  </si>
  <si>
    <t>26</t>
  </si>
  <si>
    <t>27</t>
  </si>
  <si>
    <t>28</t>
  </si>
  <si>
    <t>011015</t>
  </si>
  <si>
    <t>ARMAS SUBMARINAS</t>
  </si>
  <si>
    <t>011025</t>
  </si>
  <si>
    <t>ARTILLERÍA</t>
  </si>
  <si>
    <t>011035</t>
  </si>
  <si>
    <t>CAPITANÍA Y GUARDACOSTAS</t>
  </si>
  <si>
    <t>011045</t>
  </si>
  <si>
    <t>DEFENSA AÉREA</t>
  </si>
  <si>
    <t>011055</t>
  </si>
  <si>
    <t>FUERZAS ESPECIALES</t>
  </si>
  <si>
    <t>011065</t>
  </si>
  <si>
    <t>INFANTERÍA DE MARINA</t>
  </si>
  <si>
    <t>011075</t>
  </si>
  <si>
    <t>INTELIGENCIA</t>
  </si>
  <si>
    <t>011085</t>
  </si>
  <si>
    <t>MANIOBRAS</t>
  </si>
  <si>
    <t>011095</t>
  </si>
  <si>
    <t>OPERACIONES ESPECIALES</t>
  </si>
  <si>
    <t>011105</t>
  </si>
  <si>
    <t>POLICÍA NAVAL</t>
  </si>
  <si>
    <t>011115</t>
  </si>
  <si>
    <t>SEGURIDAD E INSTRUCCIÓN MILITAR</t>
  </si>
  <si>
    <t>011125</t>
  </si>
  <si>
    <t>SENSORES</t>
  </si>
  <si>
    <t>021015</t>
  </si>
  <si>
    <t>ADMINISTRACIÓN Y CIENCIAS POLICIALES</t>
  </si>
  <si>
    <t>214015</t>
  </si>
  <si>
    <t>INTERPRETACIÓN DE IDIOMAS</t>
  </si>
  <si>
    <t>214025</t>
  </si>
  <si>
    <t>TRADUCCIÓN DE IDIOMAS</t>
  </si>
  <si>
    <t>214035</t>
  </si>
  <si>
    <t>TRADUCCIÓN E INTERPRETACIÓN</t>
  </si>
  <si>
    <t>215015</t>
  </si>
  <si>
    <t>ARCHIVOS</t>
  </si>
  <si>
    <t>216015</t>
  </si>
  <si>
    <t>RELIGIÓN Y EDUCACIÓN PARA EL TRABAJO</t>
  </si>
  <si>
    <t>216025</t>
  </si>
  <si>
    <t>TEOLOGÍA-CATÓLICA</t>
  </si>
  <si>
    <t>216035</t>
  </si>
  <si>
    <t>TEOLOGÍA-EVANGÉLICA</t>
  </si>
  <si>
    <t>216045</t>
  </si>
  <si>
    <t>TEOLOGÍA-FORMACIÓN RELIGIOSA</t>
  </si>
  <si>
    <t>221015</t>
  </si>
  <si>
    <t>ARTES PLÁSTICAS Y VISUALES</t>
  </si>
  <si>
    <t>221025</t>
  </si>
  <si>
    <t>CONSTRUCCIÓN DE ARTE EN MADERA</t>
  </si>
  <si>
    <t>221035</t>
  </si>
  <si>
    <t>RESTAURACIÓN Y CONSERVACIÓN DE OBRAS DE ARTE</t>
  </si>
  <si>
    <t>222015</t>
  </si>
  <si>
    <t>ANIMACIÓN DIGITAL</t>
  </si>
  <si>
    <t>222025</t>
  </si>
  <si>
    <t>ARTES GRÁFICAS</t>
  </si>
  <si>
    <t>222035</t>
  </si>
  <si>
    <t>ARTES GRÁFICAS Y PUBLICITARIAS</t>
  </si>
  <si>
    <t>222045</t>
  </si>
  <si>
    <t>ARTES Y CIENCIAS PUBLICITARIAS</t>
  </si>
  <si>
    <t>222055</t>
  </si>
  <si>
    <t>CIENCIAS PUBLICITARIAS</t>
  </si>
  <si>
    <t>222065</t>
  </si>
  <si>
    <t>DIRECCIÓN DE ARTES GRÁFICOS Y PUBLICITARIAS</t>
  </si>
  <si>
    <t>222075</t>
  </si>
  <si>
    <t>DIRECCIÓN Y DISEÑO GRÁFICO</t>
  </si>
  <si>
    <t>222085</t>
  </si>
  <si>
    <t>DIRECCIÓN Y DISEÑO PUBLICITARIO</t>
  </si>
  <si>
    <t>222095</t>
  </si>
  <si>
    <t>DISEÑO DE INTERIORES</t>
  </si>
  <si>
    <t>222105</t>
  </si>
  <si>
    <t>DISEÑO DE PRODUCTO</t>
  </si>
  <si>
    <t>222115</t>
  </si>
  <si>
    <t>DISEÑO ESCENOGRÁFICO</t>
  </si>
  <si>
    <t>222125</t>
  </si>
  <si>
    <t>DISEÑO GRÁFICO</t>
  </si>
  <si>
    <t>222135</t>
  </si>
  <si>
    <t>DISEÑO GRÁFICO Y PUBLICIDAD DIGITAL</t>
  </si>
  <si>
    <t>222145</t>
  </si>
  <si>
    <t>DISEÑO GRÁFICO Y PUBLICITARIO</t>
  </si>
  <si>
    <t>222155</t>
  </si>
  <si>
    <t>DISEÑO INDUSTRIAL</t>
  </si>
  <si>
    <t>222165</t>
  </si>
  <si>
    <t>DISEÑO PUBLICITARIO</t>
  </si>
  <si>
    <t>222175</t>
  </si>
  <si>
    <t>DISEÑO TÉCNICO</t>
  </si>
  <si>
    <t>222185</t>
  </si>
  <si>
    <t>DISEÑO WEB Y MULTIMEDIA</t>
  </si>
  <si>
    <t>222195</t>
  </si>
  <si>
    <t>PRODUCCIÓN DE IMPRESOS</t>
  </si>
  <si>
    <t>222205</t>
  </si>
  <si>
    <t>PUBLICIDAD</t>
  </si>
  <si>
    <t>DANZA</t>
  </si>
  <si>
    <t>223015</t>
  </si>
  <si>
    <t>223025</t>
  </si>
  <si>
    <t>INTERPRETE EN DANZA CLÁSICA</t>
  </si>
  <si>
    <t>MÚSICA</t>
  </si>
  <si>
    <t>224015</t>
  </si>
  <si>
    <t>COMPOSICIÓN</t>
  </si>
  <si>
    <t>224025</t>
  </si>
  <si>
    <t>DIRECCIÓN MUSICAL</t>
  </si>
  <si>
    <t>224035</t>
  </si>
  <si>
    <t>INTERPRETACIÓN MUSICAL</t>
  </si>
  <si>
    <t>224045</t>
  </si>
  <si>
    <t>224055</t>
  </si>
  <si>
    <t>MÚSICA Y TECNOLOGÍA DE SONIDO</t>
  </si>
  <si>
    <t>224065</t>
  </si>
  <si>
    <t>MUSICOLOGÍA</t>
  </si>
  <si>
    <t>224075</t>
  </si>
  <si>
    <t>PRODUCCIÓN MUSICAL</t>
  </si>
  <si>
    <t>225015</t>
  </si>
  <si>
    <t>ACTUACIÓN</t>
  </si>
  <si>
    <t>225025</t>
  </si>
  <si>
    <t>ARTE DRAMÁTICO</t>
  </si>
  <si>
    <t>225035</t>
  </si>
  <si>
    <t>TEATRO Y TELEVISIÓN</t>
  </si>
  <si>
    <t>311015</t>
  </si>
  <si>
    <t>PROMOCIÓN COMUNAL</t>
  </si>
  <si>
    <t>311025</t>
  </si>
  <si>
    <t>RELACIONES INSTITUCIONALES</t>
  </si>
  <si>
    <t>311035</t>
  </si>
  <si>
    <t>RELACIONES PÚBLICAS</t>
  </si>
  <si>
    <t>311045</t>
  </si>
  <si>
    <t>TECNOLOGÍA PENITENCIARIA</t>
  </si>
  <si>
    <t>313015</t>
  </si>
  <si>
    <t>TERAPIA PSICOANALÍTICA</t>
  </si>
  <si>
    <t>CIENCIAS DE LA COMUNICACIÓN</t>
  </si>
  <si>
    <t>321015</t>
  </si>
  <si>
    <t>321025</t>
  </si>
  <si>
    <t>COMUNICACIÓN AUDIOVISUAL</t>
  </si>
  <si>
    <t>321035</t>
  </si>
  <si>
    <t>COMUNICACIÓN AUDIOVISUAL MULTIMEDIA</t>
  </si>
  <si>
    <t>321045</t>
  </si>
  <si>
    <t>COMUNICACIÓN ESCÉNICA</t>
  </si>
  <si>
    <t>321055</t>
  </si>
  <si>
    <t>COMUNICACIÓN INTEGRAL</t>
  </si>
  <si>
    <t>321065</t>
  </si>
  <si>
    <t>COMUNICACIÓN SOCIAL</t>
  </si>
  <si>
    <t>321075</t>
  </si>
  <si>
    <t>DIRECCIÓN Y GUIONIZACIÓN</t>
  </si>
  <si>
    <t>321085</t>
  </si>
  <si>
    <t>DIRECCIÓN Y PRODUCCIÓN EN RADIO</t>
  </si>
  <si>
    <t>321095</t>
  </si>
  <si>
    <t>DIRECCIÓN, REALIZACIÓN DE CINE Y TV</t>
  </si>
  <si>
    <t>321105</t>
  </si>
  <si>
    <t>PRODUCCIÓN DE ESPECTÁCULOS</t>
  </si>
  <si>
    <t>321115</t>
  </si>
  <si>
    <t>PRODUCCIÓN DE PROGRAMAS DE TELEVISIÓN</t>
  </si>
  <si>
    <t>321125</t>
  </si>
  <si>
    <t>PRODUCCIÓN DE RADIO Y TELEVISIÓN</t>
  </si>
  <si>
    <t>322015</t>
  </si>
  <si>
    <t>LOCUCIÓN, COMUNICACIÓN RADIAL Y TELEVISIVA</t>
  </si>
  <si>
    <t>322025</t>
  </si>
  <si>
    <t>OPERACIONES DE COMUNICACIONES</t>
  </si>
  <si>
    <t>322035</t>
  </si>
  <si>
    <t>PERIODISMO</t>
  </si>
  <si>
    <t>322045</t>
  </si>
  <si>
    <t>PERIODISMO AUDIOVISUAL</t>
  </si>
  <si>
    <t>322055</t>
  </si>
  <si>
    <t>PERIODISMO DEPORTIVO</t>
  </si>
  <si>
    <t>322065</t>
  </si>
  <si>
    <t>PERIODISMO RADIAL Y TELEVISIVO</t>
  </si>
  <si>
    <t>322075</t>
  </si>
  <si>
    <t>REPORTERISMO</t>
  </si>
  <si>
    <t>323015</t>
  </si>
  <si>
    <t>AUDIOVISUAL MULTIMEDIA</t>
  </si>
  <si>
    <t>323025</t>
  </si>
  <si>
    <t>CÁMARA Y EDICIÓN CREATIVA</t>
  </si>
  <si>
    <t>323035</t>
  </si>
  <si>
    <t>FOTOGRAFÍA</t>
  </si>
  <si>
    <t>ADMINISTRACIÓN DE EMPRESAS</t>
  </si>
  <si>
    <t>331015</t>
  </si>
  <si>
    <t>ABASTECIMIENTO</t>
  </si>
  <si>
    <t>331025</t>
  </si>
  <si>
    <t>ADMINISTRACIÓN</t>
  </si>
  <si>
    <t>331035</t>
  </si>
  <si>
    <t>ADMINISTRACIÓN BANCARIA</t>
  </si>
  <si>
    <t>331045</t>
  </si>
  <si>
    <t>ADMINISTRACIÓN BANCARIA POR COMPETENCIAS</t>
  </si>
  <si>
    <t>331055</t>
  </si>
  <si>
    <t>ADMINISTRACIÓN BANCARIA Y FINANCIERA</t>
  </si>
  <si>
    <t>331065</t>
  </si>
  <si>
    <t>ADMINISTRACIÓN DE AEROPUERTOS</t>
  </si>
  <si>
    <t>331075</t>
  </si>
  <si>
    <t>ADMINISTRACIÓN DE AGENCIA DE VIAJES</t>
  </si>
  <si>
    <t>331085</t>
  </si>
  <si>
    <t>ADMINISTRACIÓN DE BANCA Y FINANZAS</t>
  </si>
  <si>
    <t>331095</t>
  </si>
  <si>
    <t>331105</t>
  </si>
  <si>
    <t>ADMINISTRACIÓN DE EMPRESAS DE TRANSPORTES</t>
  </si>
  <si>
    <t>331115</t>
  </si>
  <si>
    <t>ADMINISTRACIÓN DE NEGOCIOS</t>
  </si>
  <si>
    <t>331125</t>
  </si>
  <si>
    <t>ADMINISTRACIÓN DE NEGOCIOS Y VENTAS</t>
  </si>
  <si>
    <t>331135</t>
  </si>
  <si>
    <t>ADMINISTRACIÓN DE SEGUROS</t>
  </si>
  <si>
    <t>331145</t>
  </si>
  <si>
    <t>ADMINISTRACIÓN EJECUTIVA</t>
  </si>
  <si>
    <t>331155</t>
  </si>
  <si>
    <t>ADMINISTRACIÓN INDUSTRIAL</t>
  </si>
  <si>
    <t>331165</t>
  </si>
  <si>
    <t>ADMINISTRACIÓN LOGÍSTICA</t>
  </si>
  <si>
    <t>331175</t>
  </si>
  <si>
    <t>ADMINISTRACIÓN MUNICIPAL</t>
  </si>
  <si>
    <t>331185</t>
  </si>
  <si>
    <t>ADMINISTRACIÓN Y GESTIÓN COMERCIAL</t>
  </si>
  <si>
    <t>331195</t>
  </si>
  <si>
    <t>ADMINISTRACIÓN Y GESTIÓN EMPRESARIAL</t>
  </si>
  <si>
    <t>331205</t>
  </si>
  <si>
    <t>ADMINISTRACIÓN Y FINANZAS</t>
  </si>
  <si>
    <t>331215</t>
  </si>
  <si>
    <t>DIRECCIÓN DE EMPRESAS</t>
  </si>
  <si>
    <t>331225</t>
  </si>
  <si>
    <t>DIRECCIÓN DE EMPRESAS Y FINANZAS</t>
  </si>
  <si>
    <t>331235</t>
  </si>
  <si>
    <t>GERENCIA</t>
  </si>
  <si>
    <t>331245</t>
  </si>
  <si>
    <t>GESTIÓN COMERCIAL</t>
  </si>
  <si>
    <t>331255</t>
  </si>
  <si>
    <t>GESTIÓN DEL EMPRENDIMIENTO</t>
  </si>
  <si>
    <t>331265</t>
  </si>
  <si>
    <t>GESTIÓN Y ADMINISTRACIÓN DE NEGOCIOS</t>
  </si>
  <si>
    <t>331275</t>
  </si>
  <si>
    <t>ORGANIZACIÓN Y ADMINISTRACIÓN DE EMPRESAS</t>
  </si>
  <si>
    <t>332015</t>
  </si>
  <si>
    <t>ADMINISTRACIÓN DE EMPRESAS TURÍSTICAS</t>
  </si>
  <si>
    <t>332025</t>
  </si>
  <si>
    <t>ADMINISTRACIÓN DE EMPRESAS TURÍSTICAS Y HOTELERAS</t>
  </si>
  <si>
    <t>332035</t>
  </si>
  <si>
    <t>ADMINISTRACIÓN DE HOSTELERÍA</t>
  </si>
  <si>
    <t>332045</t>
  </si>
  <si>
    <t>ADMINISTRACIÓN DE HOTELES Y RESTAURANTES</t>
  </si>
  <si>
    <t>332055</t>
  </si>
  <si>
    <t>ADMINISTRACIÓN DE HOTELES, RESTAURANTES Y AFINES</t>
  </si>
  <si>
    <t>332065</t>
  </si>
  <si>
    <t>ADMINISTRACIÓN DE SERVICIOS DE HOSTELERÍA</t>
  </si>
  <si>
    <t>332075</t>
  </si>
  <si>
    <t>ADMINISTRACIÓN DE NEGOCIOS INTERNACIONALES DE TURISMO</t>
  </si>
  <si>
    <t>332085</t>
  </si>
  <si>
    <t>ADMINISTRACIÓN HOTELERA</t>
  </si>
  <si>
    <t>332095</t>
  </si>
  <si>
    <t>ADMINISTRACIÓN Y GERENCIA EN HOTELERÍA INTERNACIONAL</t>
  </si>
  <si>
    <t>332105</t>
  </si>
  <si>
    <t>COCINA</t>
  </si>
  <si>
    <t>332115</t>
  </si>
  <si>
    <t>ECOTURISMO Y GESTIÓN AMBIENTAL</t>
  </si>
  <si>
    <t>332125</t>
  </si>
  <si>
    <t>GASTRONOMÍA Y ARTE CULINARIO</t>
  </si>
  <si>
    <t>332135</t>
  </si>
  <si>
    <t>HOSTELERÍA</t>
  </si>
  <si>
    <t>332145</t>
  </si>
  <si>
    <t>HOTELES Y RESTAURANTES</t>
  </si>
  <si>
    <t>332155</t>
  </si>
  <si>
    <t>PASTELERÍA</t>
  </si>
  <si>
    <t>332165</t>
  </si>
  <si>
    <t>SERVICIOS HOTELEROS Y COCINA</t>
  </si>
  <si>
    <t>332175</t>
  </si>
  <si>
    <t>TURISMO Y HOTELERÍA</t>
  </si>
  <si>
    <t>MARKETING</t>
  </si>
  <si>
    <t>333015</t>
  </si>
  <si>
    <t>333025</t>
  </si>
  <si>
    <t>MARKETING EMPRESARIAL</t>
  </si>
  <si>
    <t>333035</t>
  </si>
  <si>
    <t>MARKETING INTEGRAL</t>
  </si>
  <si>
    <t>333045</t>
  </si>
  <si>
    <t>MARKETING VISUAL</t>
  </si>
  <si>
    <t>333055</t>
  </si>
  <si>
    <t>MARKETING Y PUBLICIDAD</t>
  </si>
  <si>
    <t>333065</t>
  </si>
  <si>
    <t>MARKETING Y VENTAS</t>
  </si>
  <si>
    <t>333075</t>
  </si>
  <si>
    <t>MERCADOTECNIA</t>
  </si>
  <si>
    <t>333085</t>
  </si>
  <si>
    <t>VENTAS</t>
  </si>
  <si>
    <t>335015</t>
  </si>
  <si>
    <t>ADMINISTRACIÓN DE NEGOCIOS INTERNACIONALES</t>
  </si>
  <si>
    <t>335025</t>
  </si>
  <si>
    <t>COMERCIO EXTERIOR</t>
  </si>
  <si>
    <t>335035</t>
  </si>
  <si>
    <t>COMERCIO EXTERIOR ÁREA ARTESANÍA DEL VESTIR</t>
  </si>
  <si>
    <t>335045</t>
  </si>
  <si>
    <t>COMERCIO EXTERIOR ÁREA FINANZAS</t>
  </si>
  <si>
    <t>335055</t>
  </si>
  <si>
    <t>COMERCIO EXTERIOR ÁREA MARKETING</t>
  </si>
  <si>
    <t>335065</t>
  </si>
  <si>
    <t>LOGÍSTICA DEL COMERCIO INTERNACIONAL</t>
  </si>
  <si>
    <t>337015</t>
  </si>
  <si>
    <t>ASISTENTE EJECUTIVO</t>
  </si>
  <si>
    <t>337025</t>
  </si>
  <si>
    <t>SECRETARIADO EJECUTIVO</t>
  </si>
  <si>
    <t>337035</t>
  </si>
  <si>
    <t>SECRETARIADO EJECUTIVO BILINGÜE</t>
  </si>
  <si>
    <t>337045</t>
  </si>
  <si>
    <t>SECRETARIADO EJECUTIVO COMPUTARIZADO</t>
  </si>
  <si>
    <t>337055</t>
  </si>
  <si>
    <t>SECRETARIADO EJECUTIVO Y GERENCIAL</t>
  </si>
  <si>
    <t>337065</t>
  </si>
  <si>
    <t>SECRETARIADO INTERNACIONAL EJECUTIVO</t>
  </si>
  <si>
    <t>339015</t>
  </si>
  <si>
    <t>ADMINISTRACIÓN DE RECURSOS HUMANOS</t>
  </si>
  <si>
    <t>339025</t>
  </si>
  <si>
    <t>ADMINISTRACIÓN DE SERVICIOS DE POSTALES</t>
  </si>
  <si>
    <t>339035</t>
  </si>
  <si>
    <t>ADMINISTRATIVO</t>
  </si>
  <si>
    <t>339045</t>
  </si>
  <si>
    <t>AGENCIA DE DESARROLLO INTEGRAL</t>
  </si>
  <si>
    <t>339055</t>
  </si>
  <si>
    <t>COMERCIO</t>
  </si>
  <si>
    <t>339065</t>
  </si>
  <si>
    <t>MONEDA EXTRANJERA</t>
  </si>
  <si>
    <t>339075</t>
  </si>
  <si>
    <t>PLANIFICACIÓN EMPRESARIAL</t>
  </si>
  <si>
    <t>339085</t>
  </si>
  <si>
    <t>PLANIFICACIÓN Y GESTIÓN DE DESARROLLO</t>
  </si>
  <si>
    <t>339095</t>
  </si>
  <si>
    <t>SUPERVISIÓN DE OPERACIONES</t>
  </si>
  <si>
    <t>341015</t>
  </si>
  <si>
    <t>ANÁLISIS ECONÓMICO</t>
  </si>
  <si>
    <t>341025</t>
  </si>
  <si>
    <t>ECONOMÍA EMPRESARIAL</t>
  </si>
  <si>
    <t>341035</t>
  </si>
  <si>
    <t>ELABORACIÓN Y EVALUACIÓN DE PROYECTO</t>
  </si>
  <si>
    <t>CONTABILIDAD Y FINANZAS</t>
  </si>
  <si>
    <t>342015</t>
  </si>
  <si>
    <t>BANCA Y FINANZAS</t>
  </si>
  <si>
    <t>342025</t>
  </si>
  <si>
    <t>CONTABILIDAD</t>
  </si>
  <si>
    <t>342035</t>
  </si>
  <si>
    <t>CONTABILIDAD COMPUTARIZADA</t>
  </si>
  <si>
    <t>342045</t>
  </si>
  <si>
    <t>342055</t>
  </si>
  <si>
    <t>CRÉDITO SECTORIAL</t>
  </si>
  <si>
    <t>342065</t>
  </si>
  <si>
    <t>CRÉDITOS</t>
  </si>
  <si>
    <t>342075</t>
  </si>
  <si>
    <t>FINANZAS</t>
  </si>
  <si>
    <t>342085</t>
  </si>
  <si>
    <t>OPERACIONES BANCARIAS Y FINANCIERAS</t>
  </si>
  <si>
    <t>352015</t>
  </si>
  <si>
    <t>ANÁLISIS POLÍTICO 4 CIENCIAS NATURALES, EXACTAS Y DE LA COMPUTACIÓN</t>
  </si>
  <si>
    <t>ZOOTECNIA</t>
  </si>
  <si>
    <t>412015</t>
  </si>
  <si>
    <t>413015</t>
  </si>
  <si>
    <t>HIDROGRAFÍA Y NAVEGACIÓN</t>
  </si>
  <si>
    <t>METEOROLOGÍA</t>
  </si>
  <si>
    <t>414015</t>
  </si>
  <si>
    <t>422015</t>
  </si>
  <si>
    <t>ANÁLISIS QUÍMICO</t>
  </si>
  <si>
    <t>422025</t>
  </si>
  <si>
    <t>QUÍMICA INDUSTRIAL</t>
  </si>
  <si>
    <t>422035</t>
  </si>
  <si>
    <t>TECNOLOGÍA DE ANÁLISIS QUÍMICO</t>
  </si>
  <si>
    <t>441015</t>
  </si>
  <si>
    <t>ADMINISTRACIÓN DE CENTRO DE CÓMPUTO</t>
  </si>
  <si>
    <t>441025</t>
  </si>
  <si>
    <t>ADMINISTRACIÓN INFORMÁTICA DE EMPRESAS</t>
  </si>
  <si>
    <t>441035</t>
  </si>
  <si>
    <t>ADMINISTRACIÓN Y SISTEMAS</t>
  </si>
  <si>
    <t>441045</t>
  </si>
  <si>
    <t>ANÁLISIS DE SISTEMAS</t>
  </si>
  <si>
    <t>441055</t>
  </si>
  <si>
    <t>ANÁLISIS DE SISTEMAS Y MODELACIÓN DE BASE DE DATOS</t>
  </si>
  <si>
    <t>441065</t>
  </si>
  <si>
    <t>ANALISTA</t>
  </si>
  <si>
    <t>441075</t>
  </si>
  <si>
    <t>ANALISTA PROGRAMADOR</t>
  </si>
  <si>
    <t>441085</t>
  </si>
  <si>
    <t>COMPUTACIÓN</t>
  </si>
  <si>
    <t>441095</t>
  </si>
  <si>
    <t>COMPUTACIÓN E INFORMÁTICA</t>
  </si>
  <si>
    <t>441105</t>
  </si>
  <si>
    <t>COMPUTACIÓN Y ADMINISTRACIÓN DE SISTEMAS</t>
  </si>
  <si>
    <t>441115</t>
  </si>
  <si>
    <t>COMPUTACIÓN Y SISTEMAS</t>
  </si>
  <si>
    <t>441125</t>
  </si>
  <si>
    <t>INFORMÁTICA</t>
  </si>
  <si>
    <t>441135</t>
  </si>
  <si>
    <t>MICROCOMPUTACIÓN E INFORMÁTICA</t>
  </si>
  <si>
    <t>441145</t>
  </si>
  <si>
    <t>PROCESAMIENTO DE DATOS</t>
  </si>
  <si>
    <t>441155</t>
  </si>
  <si>
    <t>PROGRAMACIÓN</t>
  </si>
  <si>
    <t>441165</t>
  </si>
  <si>
    <t>REDES Y COMUNICACIÓN DE DATOS</t>
  </si>
  <si>
    <t>441175</t>
  </si>
  <si>
    <t>REDES Y COMUNICACIONES</t>
  </si>
  <si>
    <t>441185</t>
  </si>
  <si>
    <t>REDES Y SEGURIDAD INFORMÁTICA</t>
  </si>
  <si>
    <t>441195</t>
  </si>
  <si>
    <t>REPARACIÓN DE COMPUTADORAS</t>
  </si>
  <si>
    <t>441205</t>
  </si>
  <si>
    <t>REPARACIÓN DE COMPUTADORAS Y REDES</t>
  </si>
  <si>
    <t>441215</t>
  </si>
  <si>
    <t>SEGURIDAD INFORMÁTICA</t>
  </si>
  <si>
    <t>441225</t>
  </si>
  <si>
    <t>SISTEMAS DE INFORMACIÓN</t>
  </si>
  <si>
    <t>441235</t>
  </si>
  <si>
    <t>SISTEMAS INFORMÁTICOS PARA LA PRODUCTIVIDAD</t>
  </si>
  <si>
    <t>441245</t>
  </si>
  <si>
    <t>SOFTWARE Y SISTEMAS</t>
  </si>
  <si>
    <t>441255</t>
  </si>
  <si>
    <t>SOPORTE DE SISTEMAS Y REDES</t>
  </si>
  <si>
    <t>512015</t>
  </si>
  <si>
    <t>CONTROL DE TRÁNSITO AÉREO</t>
  </si>
  <si>
    <t>512025</t>
  </si>
  <si>
    <t>SISTEMAS DE TELECOMUNICACIONES</t>
  </si>
  <si>
    <t>512035</t>
  </si>
  <si>
    <t>TÉCNICA EN INGENIERÍA DE SONIDOS</t>
  </si>
  <si>
    <t>512045</t>
  </si>
  <si>
    <t>TÉCNICA EN INGENIERÍA DE TELECOMUNICACIONES</t>
  </si>
  <si>
    <t>512055</t>
  </si>
  <si>
    <t>TÉCNICA EN INGENIERÍA DE TELEMÁTICA</t>
  </si>
  <si>
    <t>512065</t>
  </si>
  <si>
    <t>TELECOMUNICACIONES</t>
  </si>
  <si>
    <t>512075</t>
  </si>
  <si>
    <t>TELEMÁTICA</t>
  </si>
  <si>
    <t>521015</t>
  </si>
  <si>
    <t>PROCESOS INDUSTRIALES Y DE SISTEMAS</t>
  </si>
  <si>
    <t>521025</t>
  </si>
  <si>
    <t>SALUD Y SEGURIDAD OCUPACIONAL</t>
  </si>
  <si>
    <t>521035</t>
  </si>
  <si>
    <t>TECNOLOGÍA DE LA PRODUCCIÓN</t>
  </si>
  <si>
    <t>522015</t>
  </si>
  <si>
    <t>GASTRONOMÍA INDUSTRIAL</t>
  </si>
  <si>
    <t>522025</t>
  </si>
  <si>
    <t>INDUSTRIAS ALIMENTARIAS</t>
  </si>
  <si>
    <t>522035</t>
  </si>
  <si>
    <t>INDUSTRIAS ALIMENTARIAS LÁCTEAS</t>
  </si>
  <si>
    <t>523015</t>
  </si>
  <si>
    <t>AGROINDUSTRIAS</t>
  </si>
  <si>
    <t>523025</t>
  </si>
  <si>
    <t>OLIVICULTURA Y ELAIOTECNIA</t>
  </si>
  <si>
    <t>523035</t>
  </si>
  <si>
    <t>VITICULTURA Y ENOLOGÍA</t>
  </si>
  <si>
    <t>524015</t>
  </si>
  <si>
    <t>ELECTRICIDAD</t>
  </si>
  <si>
    <t>524025</t>
  </si>
  <si>
    <t>ELECTRICIDAD INDUSTRIAL</t>
  </si>
  <si>
    <t>524035</t>
  </si>
  <si>
    <t>ELECTROTÉCNIA INDUSTRIAL</t>
  </si>
  <si>
    <t>524045</t>
  </si>
  <si>
    <t>TÉCNICAS DE INGENIERÍA ELÉCTRICA</t>
  </si>
  <si>
    <t>525015</t>
  </si>
  <si>
    <t>ELECTRÓNICA</t>
  </si>
  <si>
    <t>525025</t>
  </si>
  <si>
    <t>ELECTRÓNICA AERONÁUTICA</t>
  </si>
  <si>
    <t>525035</t>
  </si>
  <si>
    <t>ELECTRÓNICA DE MICROCOMPUTADORAS</t>
  </si>
  <si>
    <t>525045</t>
  </si>
  <si>
    <t>ELECTRÓNICA DE SISTEMAS INDUSTRIALES</t>
  </si>
  <si>
    <t>525055</t>
  </si>
  <si>
    <t>ELECTRÓNICA DIGITAL</t>
  </si>
  <si>
    <t>525065</t>
  </si>
  <si>
    <t>ELECTRÓNICA INDUSTRIAL</t>
  </si>
  <si>
    <t>525075</t>
  </si>
  <si>
    <t>ELECTRÓNICA Y AUTOMATIZACIÓN INDUSTRIAL</t>
  </si>
  <si>
    <t>525085</t>
  </si>
  <si>
    <t>ELECTRÓNICA DE SISTEMAS COMPUTARIZADOS</t>
  </si>
  <si>
    <t>525095</t>
  </si>
  <si>
    <t>SISTEMAS AUTOMÁTICOS PROGRAMABLES</t>
  </si>
  <si>
    <t>525105</t>
  </si>
  <si>
    <t>TÉCNICAS DE INGENIERÍA ELECTRÓNICA</t>
  </si>
  <si>
    <t>526015</t>
  </si>
  <si>
    <t>AERONÁUTICA</t>
  </si>
  <si>
    <t>526025</t>
  </si>
  <si>
    <t>AUTOTRÓNICA</t>
  </si>
  <si>
    <t>526035</t>
  </si>
  <si>
    <t>AVIÓNICA</t>
  </si>
  <si>
    <t>526045</t>
  </si>
  <si>
    <t>MANTENIMIENTO DE AERONAVES</t>
  </si>
  <si>
    <t>526055</t>
  </si>
  <si>
    <t>MANTENIMIENTO DE ESTRUCTURAS</t>
  </si>
  <si>
    <t>526065</t>
  </si>
  <si>
    <t>MANTENIMIENTO DE MAQUINARIA</t>
  </si>
  <si>
    <t>526075</t>
  </si>
  <si>
    <t>MANTENIMIENTO DE MAQUINARIA DE PLANTA</t>
  </si>
  <si>
    <t>526085</t>
  </si>
  <si>
    <t>MANTENIMIENTO DE MAQUINARIA PESADA</t>
  </si>
  <si>
    <t>526095</t>
  </si>
  <si>
    <t>MANTENIMIENTO DE MOTORES, HÉLICES Y UNIDAD DE POTENCIA AUXILIAR</t>
  </si>
  <si>
    <t>526105</t>
  </si>
  <si>
    <t>MANTENIMIENTO DE VEHÍCULOS MOTORIZADOS Y EQUIPOS CONTRA INCENDIO</t>
  </si>
  <si>
    <t>526115</t>
  </si>
  <si>
    <t>MANTENIMIENTO Y OPERACIÓN DE ARMAMENTO Y EQUIPOS AUXILIARES</t>
  </si>
  <si>
    <t>526125</t>
  </si>
  <si>
    <t>MAQUINAS NAVALES</t>
  </si>
  <si>
    <t>526135</t>
  </si>
  <si>
    <t>MECÁNICA AERONÁUTICA</t>
  </si>
  <si>
    <t>526145</t>
  </si>
  <si>
    <t>MECÁNICA AERONAVAL</t>
  </si>
  <si>
    <t>526155</t>
  </si>
  <si>
    <t>MECÁNICA AGRÍCOLA</t>
  </si>
  <si>
    <t>526165</t>
  </si>
  <si>
    <t>MECÁNICA AUTOMOTRIZ</t>
  </si>
  <si>
    <t>526175</t>
  </si>
  <si>
    <t>MECÁNICA DE MANTENIMIENTO</t>
  </si>
  <si>
    <t>526185</t>
  </si>
  <si>
    <t>MECÁNICA DE PRODUCCIÓN</t>
  </si>
  <si>
    <t>526195</t>
  </si>
  <si>
    <t>MECÁNICA HIDRÁULICA</t>
  </si>
  <si>
    <t>526205</t>
  </si>
  <si>
    <t>MOTORES</t>
  </si>
  <si>
    <t>526215</t>
  </si>
  <si>
    <t>OPERACIÓN DE MÁQUINAS, HERRAMIENTAS Y CONTROL NUMÉRICO</t>
  </si>
  <si>
    <t>526225</t>
  </si>
  <si>
    <t>TÉCNICA EN INGENIERÍA MECÁNICA DE MANTENIMIENTO</t>
  </si>
  <si>
    <t>526235</t>
  </si>
  <si>
    <t>TÉCNICA EN INGENIERÍA MECÁNICA DE PRODUCCIÓN</t>
  </si>
  <si>
    <t>526245</t>
  </si>
  <si>
    <t>TECNOLOGÍA MECÁNICA ELÉCTRICA</t>
  </si>
  <si>
    <t>527015</t>
  </si>
  <si>
    <t>CONCENTRACIÓN DE MINERALES</t>
  </si>
  <si>
    <t>527025</t>
  </si>
  <si>
    <t>EXPLOTACIÓN MINERA</t>
  </si>
  <si>
    <t>527035</t>
  </si>
  <si>
    <t>GEOLOGÍA DE MINAS</t>
  </si>
  <si>
    <t>527045</t>
  </si>
  <si>
    <t>LABORATORIO QUÍMICO Y METALÚRGICO</t>
  </si>
  <si>
    <t>527055</t>
  </si>
  <si>
    <t>METALURGIA</t>
  </si>
  <si>
    <t>527065</t>
  </si>
  <si>
    <t>MODELERÍA Y FUNDICIÓN</t>
  </si>
  <si>
    <t>527075</t>
  </si>
  <si>
    <t>PROCESOS QUÍMICOS Y METALÚRGICOS</t>
  </si>
  <si>
    <t>528015</t>
  </si>
  <si>
    <t>DISEÑO DE MODAS</t>
  </si>
  <si>
    <t>528025</t>
  </si>
  <si>
    <t>DISEÑO DE MODAS Y MODISTERÍA INDUSTRIAL</t>
  </si>
  <si>
    <t>528035</t>
  </si>
  <si>
    <t>DISEÑO TEXTIL</t>
  </si>
  <si>
    <t>528045</t>
  </si>
  <si>
    <t>DISEÑO Y PRODUCCIÓN DE TEXTILES</t>
  </si>
  <si>
    <t>528055</t>
  </si>
  <si>
    <t>GESTIÓN DE MODAS Y CONFECCIONES</t>
  </si>
  <si>
    <t>528065</t>
  </si>
  <si>
    <t>GESTIÓN DE LA PRODUCCIÓN EN LA INDUSTRIA DE LAS CONFECCIONES</t>
  </si>
  <si>
    <t>528075</t>
  </si>
  <si>
    <t>GESTIÓN TEXTIL</t>
  </si>
  <si>
    <t>528085</t>
  </si>
  <si>
    <t>INDUSTRIA DEL CUERO</t>
  </si>
  <si>
    <t>528095</t>
  </si>
  <si>
    <t>INDUSTRIA DEL VESTIDO</t>
  </si>
  <si>
    <t>528105</t>
  </si>
  <si>
    <t>PRODUCCIÓN TEXTIL</t>
  </si>
  <si>
    <t>531015</t>
  </si>
  <si>
    <t>AEROFOTOGRAFÍA</t>
  </si>
  <si>
    <t>531025</t>
  </si>
  <si>
    <t>CONSTRUCCIÓN CIVIL</t>
  </si>
  <si>
    <t>531035</t>
  </si>
  <si>
    <t>DIBUJO EN CONSTRUCCIÓN CIVIL</t>
  </si>
  <si>
    <t>531045</t>
  </si>
  <si>
    <t>EDIFICACIONES</t>
  </si>
  <si>
    <t>531055</t>
  </si>
  <si>
    <t>GEOMÁTICA</t>
  </si>
  <si>
    <t>531065</t>
  </si>
  <si>
    <t>GESTIÓN DE LA PRODUCCIÓN EN LA INDUSTRIA DE LA CONSTRUCCIÓN</t>
  </si>
  <si>
    <t>531075</t>
  </si>
  <si>
    <t>LABORATORIO DE SUELOS, CONCRETO Y ASFALTO</t>
  </si>
  <si>
    <t>531085</t>
  </si>
  <si>
    <t>SUELOS, CONCRETO Y ASFALTO</t>
  </si>
  <si>
    <t>531095</t>
  </si>
  <si>
    <t>TOPOGRAFÍA</t>
  </si>
  <si>
    <t>531105</t>
  </si>
  <si>
    <t>TOPOGRAFÍA SUPERFICIAL Y MINERA</t>
  </si>
  <si>
    <t>533015</t>
  </si>
  <si>
    <t>ARQUITECTURA DE INTERIORES</t>
  </si>
  <si>
    <t>534015</t>
  </si>
  <si>
    <t>CONSERVACIÓN DE BIENES ARQUEOLÓGICOS</t>
  </si>
  <si>
    <t>534025</t>
  </si>
  <si>
    <t>CONSERVACIÓN Y RESTAURACIÓN</t>
  </si>
  <si>
    <t>534035</t>
  </si>
  <si>
    <t>RESTAURACIÓN DE MONUMENTOS HISTÓRICOS Y BIENES INMUEBLES</t>
  </si>
  <si>
    <t>591015</t>
  </si>
  <si>
    <t>CONDUCCIÓN DE EMBARCACIONES DE PESCA</t>
  </si>
  <si>
    <t>591025</t>
  </si>
  <si>
    <t>PRODUCCIÓN EN PESQUERÍA</t>
  </si>
  <si>
    <t>591035</t>
  </si>
  <si>
    <t>TECNOLOGÍA PESQUERA</t>
  </si>
  <si>
    <t>594015</t>
  </si>
  <si>
    <t>MANEJO DE CUENCAS Y GESTIÓN AMBIENTAL</t>
  </si>
  <si>
    <t>594025</t>
  </si>
  <si>
    <t>MEDIO AMBIENTE</t>
  </si>
  <si>
    <t>594035</t>
  </si>
  <si>
    <t>MEDIO AMBIENTE Y RECURSOS NATURALES</t>
  </si>
  <si>
    <t>AGROPECUARIA</t>
  </si>
  <si>
    <t>611015</t>
  </si>
  <si>
    <t>ADMINISTRACIÓN DE NEGOCIOS AGROPECUARIOS</t>
  </si>
  <si>
    <t>611025</t>
  </si>
  <si>
    <t>ADMINISTRACIÓN RURAL</t>
  </si>
  <si>
    <t>611035</t>
  </si>
  <si>
    <t>611045</t>
  </si>
  <si>
    <t>FRUTICULTURA</t>
  </si>
  <si>
    <t>611055</t>
  </si>
  <si>
    <t>FRUTICULTURA Y OLIVICULTURA</t>
  </si>
  <si>
    <t>611065</t>
  </si>
  <si>
    <t>GESTIÓN DE RECURSOS HÍDRICOS</t>
  </si>
  <si>
    <t>611075</t>
  </si>
  <si>
    <t>HORTICULTURA</t>
  </si>
  <si>
    <t>611085</t>
  </si>
  <si>
    <t>JARDINERÍA Y PAISAJISMO</t>
  </si>
  <si>
    <t>611095</t>
  </si>
  <si>
    <t>PRODUCCIÓN AGRARIA</t>
  </si>
  <si>
    <t>611105</t>
  </si>
  <si>
    <t>PRODUCCIÓN AGRÍCOLA</t>
  </si>
  <si>
    <t>611115</t>
  </si>
  <si>
    <t>PRODUCCIÓN AGROPECUARIA</t>
  </si>
  <si>
    <t>611125</t>
  </si>
  <si>
    <t>PRODUCCIÓN PECUARIA</t>
  </si>
  <si>
    <t>611135</t>
  </si>
  <si>
    <t>PRODUCCIÓN Y GESTIÓN PECUARIA</t>
  </si>
  <si>
    <t>611145</t>
  </si>
  <si>
    <t>RIEGO DRENAJE</t>
  </si>
  <si>
    <t>611155</t>
  </si>
  <si>
    <t>TECNOLOGÍA AGRÍCOLA</t>
  </si>
  <si>
    <t>612015</t>
  </si>
  <si>
    <t>ADMINISTRACIÓN DE RECURSOS FORESTALES</t>
  </si>
  <si>
    <t>612025</t>
  </si>
  <si>
    <t>FORESTAL</t>
  </si>
  <si>
    <t>612035</t>
  </si>
  <si>
    <t>FORESTAL (PARA ZONA DE SELVA)</t>
  </si>
  <si>
    <t>ACUICULTURA</t>
  </si>
  <si>
    <t>613015</t>
  </si>
  <si>
    <t>711015</t>
  </si>
  <si>
    <t>ANESTESIOLOGÍA</t>
  </si>
  <si>
    <t>711025</t>
  </si>
  <si>
    <t>PARAMÉDICO</t>
  </si>
  <si>
    <t>712015</t>
  </si>
  <si>
    <t>NUTRICIÓN Y DIETÉTICA</t>
  </si>
  <si>
    <t>712025</t>
  </si>
  <si>
    <t>NUTRICIÓN Y TECNOLOGÍA DE LOS ALIMENTOS</t>
  </si>
  <si>
    <t>713015</t>
  </si>
  <si>
    <t>PRÓTESIS DENTAL</t>
  </si>
  <si>
    <t>714015</t>
  </si>
  <si>
    <t>AUXILIAR DE ENFERMERÍA</t>
  </si>
  <si>
    <t>714025</t>
  </si>
  <si>
    <t>CUIDADOS AUXILIARES DE ENFERMERÍA</t>
  </si>
  <si>
    <t>714035</t>
  </si>
  <si>
    <t>ENFERMERÍA TÉCNICA</t>
  </si>
  <si>
    <t>714045</t>
  </si>
  <si>
    <t>INYECTABLES Y PRIMEROS AUXILIOS</t>
  </si>
  <si>
    <t>715015</t>
  </si>
  <si>
    <t>FISIOTERAPIA Y REHABILITACIÓN</t>
  </si>
  <si>
    <t>715025</t>
  </si>
  <si>
    <t>LABORATORIO CLÍNICO</t>
  </si>
  <si>
    <t>715035</t>
  </si>
  <si>
    <t>MANTENIMIENTO DE ESTABLECIMIENTOS DE SALUD</t>
  </si>
  <si>
    <t>715045</t>
  </si>
  <si>
    <t>ÓPTICA</t>
  </si>
  <si>
    <t>715055</t>
  </si>
  <si>
    <t>OPTOMETRÍA</t>
  </si>
  <si>
    <t>715065</t>
  </si>
  <si>
    <t>ORTOPEDIA</t>
  </si>
  <si>
    <t>715075</t>
  </si>
  <si>
    <t>RADIOLOGÍA</t>
  </si>
  <si>
    <t>716015</t>
  </si>
  <si>
    <t>FARMACIA</t>
  </si>
  <si>
    <t>OBSTETRICIA</t>
  </si>
  <si>
    <t>717015</t>
  </si>
  <si>
    <t>TURISMO</t>
  </si>
  <si>
    <t>811015</t>
  </si>
  <si>
    <t>CONDUCCIÓN EN TURISMO</t>
  </si>
  <si>
    <t>811025</t>
  </si>
  <si>
    <t>ECOLOGÍA TURÍSTICA</t>
  </si>
  <si>
    <t>811035</t>
  </si>
  <si>
    <t>GUÍA OFICIAL DE CAMINATA</t>
  </si>
  <si>
    <t>811045</t>
  </si>
  <si>
    <t>GUÍA OFICIAL DE MONTAÑA</t>
  </si>
  <si>
    <t>811055</t>
  </si>
  <si>
    <t>GUÍA OFICIAL DE TURISMO</t>
  </si>
  <si>
    <t>811065</t>
  </si>
  <si>
    <t>INFORMACIÓN TURÍSTICA</t>
  </si>
  <si>
    <t>811075</t>
  </si>
  <si>
    <t>OPERACIONES DE VIAJES</t>
  </si>
  <si>
    <t>811085</t>
  </si>
  <si>
    <t>OPERACIONES HOTELERAS</t>
  </si>
  <si>
    <t>811095</t>
  </si>
  <si>
    <t>PROMOCIÓN DE TURISMO (INCLUYE LA CARRERA DE PROMOCIÓN TURÍSTICA)</t>
  </si>
  <si>
    <t>811105</t>
  </si>
  <si>
    <t>811115</t>
  </si>
  <si>
    <t>VIAJES Y TURISMO</t>
  </si>
  <si>
    <t>812015</t>
  </si>
  <si>
    <t>COSMÉTICA DERMATOLÓGICA</t>
  </si>
  <si>
    <t/>
  </si>
  <si>
    <t>131014</t>
  </si>
  <si>
    <t>DEPORTES</t>
  </si>
  <si>
    <t>131024</t>
  </si>
  <si>
    <t>DIRECCIÓN TÉCNICA EN FUTBOL</t>
  </si>
  <si>
    <t>216014</t>
  </si>
  <si>
    <t>LITERATURA BÍBLICA</t>
  </si>
  <si>
    <t>216024</t>
  </si>
  <si>
    <t>TEOLOGÍA PASTORAL</t>
  </si>
  <si>
    <t>222014</t>
  </si>
  <si>
    <t>PUBLICIDAD Y MEDIOS DIGITALES</t>
  </si>
  <si>
    <t>226014</t>
  </si>
  <si>
    <t>JOYERÍA</t>
  </si>
  <si>
    <t>313014</t>
  </si>
  <si>
    <t>PSICOTERAPIA PSICOANALÍTICA</t>
  </si>
  <si>
    <t>321014</t>
  </si>
  <si>
    <t>PRODUCCIÓN RADIAL Y TELEVISIVA</t>
  </si>
  <si>
    <t>322014</t>
  </si>
  <si>
    <t>LOCUCIÓN Y COMUNICACIÓN DE RADIO Y TELEVISIÓN</t>
  </si>
  <si>
    <t>323014</t>
  </si>
  <si>
    <t>OPERACIÓN DE EQUIPOS DE GRABACIÓN Y MEZCLA</t>
  </si>
  <si>
    <t>323024</t>
  </si>
  <si>
    <t>OPERACIÓN DE EQUIPOS DE RADIO Y TELEVISIÓN</t>
  </si>
  <si>
    <t>323034</t>
  </si>
  <si>
    <t>OPERACIÓN DE SISTEMAS DE DIFUSIÓN SONORA</t>
  </si>
  <si>
    <t>332014</t>
  </si>
  <si>
    <t>332024</t>
  </si>
  <si>
    <t>ADMINISTRACIÓN DE HOTELES</t>
  </si>
  <si>
    <t>332034</t>
  </si>
  <si>
    <t>ADMINISTRACIÓN DE RESTAURANTES</t>
  </si>
  <si>
    <t>332044</t>
  </si>
  <si>
    <t>ADMINISTRACIÓN TURÍSTICA</t>
  </si>
  <si>
    <t>332054</t>
  </si>
  <si>
    <t>AVIACIÓN COMERCIAL</t>
  </si>
  <si>
    <t>332064</t>
  </si>
  <si>
    <t>BAR Y COCTELERIA</t>
  </si>
  <si>
    <t>332074</t>
  </si>
  <si>
    <t>332084</t>
  </si>
  <si>
    <t>COCINA Y REPOSTERÍA</t>
  </si>
  <si>
    <t>332094</t>
  </si>
  <si>
    <t>332104</t>
  </si>
  <si>
    <t>332114</t>
  </si>
  <si>
    <t>PASTELERÍA Y PANADERÍA</t>
  </si>
  <si>
    <t>332124</t>
  </si>
  <si>
    <t>PASTELERÍA Y TURISMO</t>
  </si>
  <si>
    <t>332134</t>
  </si>
  <si>
    <t>SERVICIO DE RESTAURANTE Y BAR</t>
  </si>
  <si>
    <t>335014</t>
  </si>
  <si>
    <t>COMERCIO INTERNACIONAL</t>
  </si>
  <si>
    <t>335024</t>
  </si>
  <si>
    <t>COMERCIO Y PRODUCCIÓN</t>
  </si>
  <si>
    <t>335034</t>
  </si>
  <si>
    <t>NEGOCIOS-COMERCIO INTERNACIONAL</t>
  </si>
  <si>
    <t>335044</t>
  </si>
  <si>
    <t>NEGOCIOS-COMERCIO Y PRODUCCIÓN</t>
  </si>
  <si>
    <t>339014</t>
  </si>
  <si>
    <t>339024</t>
  </si>
  <si>
    <t>LOGÍSTICA Y ALMACENES</t>
  </si>
  <si>
    <t>342014</t>
  </si>
  <si>
    <t>441014</t>
  </si>
  <si>
    <t>ADMINISTRACIÓN DE BASE DE DATOS</t>
  </si>
  <si>
    <t>441024</t>
  </si>
  <si>
    <t>ADMINISTRACIÓN DE REDES</t>
  </si>
  <si>
    <t>441034</t>
  </si>
  <si>
    <t>441044</t>
  </si>
  <si>
    <t>MANTENIMIENTO DE EQUIPO DE CÓMPUTO</t>
  </si>
  <si>
    <t>441054</t>
  </si>
  <si>
    <t>OPERACIÓN DE COMPUTADORAS</t>
  </si>
  <si>
    <t>511014</t>
  </si>
  <si>
    <t>TÉCNICAS DE INGENIERÍA DE SISTEMAS DE INFORMACIÓN</t>
  </si>
  <si>
    <t>522014</t>
  </si>
  <si>
    <t>CONFITERÍA INDUSTRIAL</t>
  </si>
  <si>
    <t>522024</t>
  </si>
  <si>
    <t>CONSERVACIÓN DE CARNES, PRODUCTOS HIDROBIOLÓGICOS Y VEGETALES</t>
  </si>
  <si>
    <t>522034</t>
  </si>
  <si>
    <t>EXTRACCIÓN DE ACEITES, GRASAS Y AZÚCAR</t>
  </si>
  <si>
    <t>522044</t>
  </si>
  <si>
    <t>INDUSTRIAS LÁCTEAS</t>
  </si>
  <si>
    <t>522054</t>
  </si>
  <si>
    <t>MOLINERÍA Y PROCESAMIENTO DE GRANOS Y TUBÉRCULOS</t>
  </si>
  <si>
    <t>522064</t>
  </si>
  <si>
    <t>PANADERÍA Y PASTELERÍA INDUSTRIAL</t>
  </si>
  <si>
    <t>522074</t>
  </si>
  <si>
    <t>PANIFICACIÓN</t>
  </si>
  <si>
    <t>522084</t>
  </si>
  <si>
    <t>PRODUCCIÓN INDUSTRIAL DE VINOS, PISCOS Y OTROS PRODUCTOS AFINES</t>
  </si>
  <si>
    <t>524014</t>
  </si>
  <si>
    <t>524024</t>
  </si>
  <si>
    <t>524034</t>
  </si>
  <si>
    <t>INSTALACIONES ELECTROTÉCNICAS</t>
  </si>
  <si>
    <t>525014</t>
  </si>
  <si>
    <t>525024</t>
  </si>
  <si>
    <t>ELECTRÓNICA DE CONSUMO</t>
  </si>
  <si>
    <t>525034</t>
  </si>
  <si>
    <t>EQUIPOS ELECTRÓNICOS DE CONSUMO</t>
  </si>
  <si>
    <t>525044</t>
  </si>
  <si>
    <t>REFRIGERACIÓN Y AIRE ACONDICIONADO</t>
  </si>
  <si>
    <t>526024</t>
  </si>
  <si>
    <t>ELECTROMECÁNICA</t>
  </si>
  <si>
    <t>526034</t>
  </si>
  <si>
    <t>MANTENIMIENTO DE EQUIPO PESADO</t>
  </si>
  <si>
    <t>526044</t>
  </si>
  <si>
    <t>MATRICERÍA</t>
  </si>
  <si>
    <t>526054</t>
  </si>
  <si>
    <t>526064</t>
  </si>
  <si>
    <t>MECÁNICA DE EQUIPOS PESADOS</t>
  </si>
  <si>
    <t>526074</t>
  </si>
  <si>
    <t>MECÁNICA DE PLANTA</t>
  </si>
  <si>
    <t>526084</t>
  </si>
  <si>
    <t>527014</t>
  </si>
  <si>
    <t>CONCENTRACIÓN DE MINERALES POR SEPARACIÓN FÍSICA</t>
  </si>
  <si>
    <t>CONSTRUCCIONES METÁLICAS</t>
  </si>
  <si>
    <t>527024</t>
  </si>
  <si>
    <t>EXPLOTACIÓN DE MINAS</t>
  </si>
  <si>
    <t>527034</t>
  </si>
  <si>
    <t>OPERACIONES DE PERFORACIÓN</t>
  </si>
  <si>
    <t>527044</t>
  </si>
  <si>
    <t>PROCESAMIENTO DE MINERALES</t>
  </si>
  <si>
    <t>527054</t>
  </si>
  <si>
    <t>SECCIONES DELGADAS Y PULIDAS</t>
  </si>
  <si>
    <t>527064</t>
  </si>
  <si>
    <t>SEGURIDAD MINERA E INDUSTRIAL</t>
  </si>
  <si>
    <t>528014</t>
  </si>
  <si>
    <t>CONFECCIÓN DE CALZADO</t>
  </si>
  <si>
    <t>528024</t>
  </si>
  <si>
    <t>CONFECCIÓN INDUSTRIAL</t>
  </si>
  <si>
    <t>528034</t>
  </si>
  <si>
    <t>CONFECCIÓN TEXTIL</t>
  </si>
  <si>
    <t>528044</t>
  </si>
  <si>
    <t>CURTIEMBRE Y PELETERÍA</t>
  </si>
  <si>
    <t>528054</t>
  </si>
  <si>
    <t>INDUSTRIA DEL CALZADO</t>
  </si>
  <si>
    <t>528064</t>
  </si>
  <si>
    <t>528074</t>
  </si>
  <si>
    <t>SASTRERÍA</t>
  </si>
  <si>
    <t>528084</t>
  </si>
  <si>
    <t>TEJIDO A MANO</t>
  </si>
  <si>
    <t>528094</t>
  </si>
  <si>
    <t>TEJIDO A MANO Y A MÁQUINA DE TEJER</t>
  </si>
  <si>
    <t>528104</t>
  </si>
  <si>
    <t>TEJIDO A MÁQUINA</t>
  </si>
  <si>
    <t>528114</t>
  </si>
  <si>
    <t>TINTORERÍA Y ACABADO TEXTIL</t>
  </si>
  <si>
    <t>531014</t>
  </si>
  <si>
    <t>ADMINISTRACIÓN DE LA CONSTRUCCIÓN</t>
  </si>
  <si>
    <t>531024</t>
  </si>
  <si>
    <t>ALBAÑILERÍA</t>
  </si>
  <si>
    <t>531034</t>
  </si>
  <si>
    <t>GASFITERÍA</t>
  </si>
  <si>
    <t>531044</t>
  </si>
  <si>
    <t>531054</t>
  </si>
  <si>
    <t>TOPOGRAFÍA CIVIL Y MINERA</t>
  </si>
  <si>
    <t>534014</t>
  </si>
  <si>
    <t>MANTENIMIENTO BÁSICO DE CASA Y EDIFICIOS</t>
  </si>
  <si>
    <t>CARPINTERÍA Y EBANISTERÍA</t>
  </si>
  <si>
    <t>535014</t>
  </si>
  <si>
    <t>CARPINTERÍA</t>
  </si>
  <si>
    <t>535024</t>
  </si>
  <si>
    <t>535034</t>
  </si>
  <si>
    <t>EBANISTERÍA</t>
  </si>
  <si>
    <t>591014</t>
  </si>
  <si>
    <t>NAVEGACIÓN Y PESCA</t>
  </si>
  <si>
    <t>611014</t>
  </si>
  <si>
    <t>AVICULTURA Y CRIANZA DE ANIMALES MENORES</t>
  </si>
  <si>
    <t>611024</t>
  </si>
  <si>
    <t>CAFICULTURA ORGÁNICA</t>
  </si>
  <si>
    <t>611034</t>
  </si>
  <si>
    <t>JARDINERÍA Y FLORICULTURA</t>
  </si>
  <si>
    <t>612014</t>
  </si>
  <si>
    <t>CONSERVACIÓN Y APROVECHAMIENTO RACIONAL DE RECURSOS FORESTALES</t>
  </si>
  <si>
    <t>711014</t>
  </si>
  <si>
    <t>ALTO RIESGO</t>
  </si>
  <si>
    <t>716014</t>
  </si>
  <si>
    <t>811014</t>
  </si>
  <si>
    <t>GUÍA DE TURISTAS</t>
  </si>
  <si>
    <t>812014</t>
  </si>
  <si>
    <t>COSMETOLOGÍA</t>
  </si>
  <si>
    <t>812024</t>
  </si>
  <si>
    <t>PELUQUERÍA</t>
  </si>
  <si>
    <t>821014</t>
  </si>
  <si>
    <t>TRANSPORTES TERRESTRES Y OPERACIÓN DE EQUIPOS PESADOS</t>
  </si>
  <si>
    <t>CÓDIGO</t>
  </si>
  <si>
    <t>CARRERA</t>
  </si>
  <si>
    <t>NIVEL MEDIO</t>
  </si>
  <si>
    <t>NIVEL SUPERIOR</t>
  </si>
  <si>
    <t>CARRERAS SUPERIOR</t>
  </si>
  <si>
    <t>CARRERAS NIVEL MEDIO</t>
  </si>
  <si>
    <t>29</t>
  </si>
  <si>
    <t>30</t>
  </si>
  <si>
    <t>31</t>
  </si>
  <si>
    <t>32</t>
  </si>
  <si>
    <t xml:space="preserve"> Si la IE. dicta carreras que no se encuentran codificadas en el clasificador de carreras, marque "X" en el casillero, luego complete la denominación de la carrera.</t>
  </si>
  <si>
    <t>000000</t>
  </si>
  <si>
    <r>
      <rPr>
        <b/>
        <sz val="11"/>
        <rFont val="Cambria"/>
        <family val="1"/>
      </rPr>
      <t>1/ Egresados :</t>
    </r>
    <r>
      <rPr>
        <sz val="11"/>
        <rFont val="Cambria"/>
        <family val="1"/>
      </rPr>
      <t xml:space="preserve"> Considere a todos los estudiantes que aprobaron el número de créditos establecidos para cada carrera o especialidad.</t>
    </r>
  </si>
  <si>
    <r>
      <rPr>
        <b/>
        <sz val="11"/>
        <color indexed="8"/>
        <rFont val="Cambria"/>
        <family val="1"/>
      </rPr>
      <t>Notas:</t>
    </r>
    <r>
      <rPr>
        <sz val="11"/>
        <color indexed="8"/>
        <rFont val="Cambria"/>
        <family val="1"/>
      </rPr>
      <t xml:space="preserve">   Los retirados por sexo deben ser igual a la suma de los “retirados” de la tabla 101, 102 y 104.</t>
    </r>
  </si>
  <si>
    <t xml:space="preserve"> El total de egresados del semestre I y II debe ser menor o igual al número de matriculados indicados en la tabla.</t>
  </si>
  <si>
    <t>106.    MATRICULADOS, RETIRADOS, EGRESADOS Y TITULADOS EN 2016, POR SEMESTRE ACADÉMICO Y SEXO,</t>
  </si>
  <si>
    <t>104.    MATRICULADOS, APROBADOS, DESAPROBADOS, RETIRADOS Y FALLECIDOS EN EL SEMESTRE 2016 - I Y II,</t>
  </si>
  <si>
    <t>102.    MATRICULADOS, APROBADOS, DESAPROBADOS, RETIRADOS Y FALLECIDOS EN EL SEMESTRE 2016 - II,</t>
  </si>
  <si>
    <t>101.    MATRICULADOS, APROBADOS, DESAPROBADOS, RETIRADOS Y FALLECIDOS EN EL SEMESTRE 2016 - I,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</si>
</sst>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0000000"/>
    <numFmt numFmtId="187" formatCode="_(&quot;S/.&quot;* #,##0.00_);_(&quot;S/.&quot;* \(#,##0.00\);_(&quot;S/.&quot;* &quot;-&quot;??_);_(@_)"/>
    <numFmt numFmtId="188" formatCode="[$-280A]dddd\,\ dd&quot; de &quot;mmmm&quot; de &quot;yyyy"/>
  </numFmts>
  <fonts count="61">
    <font>
      <sz val="11"/>
      <color indexed="8"/>
      <name val="Calibri"/>
      <family val="2"/>
    </font>
    <font>
      <sz val="10"/>
      <name val="Arial"/>
      <family val="2"/>
    </font>
    <font>
      <b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0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56"/>
      <name val="Cambria"/>
      <family val="1"/>
    </font>
    <font>
      <sz val="9"/>
      <color indexed="10"/>
      <name val="Cambria"/>
      <family val="1"/>
    </font>
    <font>
      <sz val="12"/>
      <color indexed="60"/>
      <name val="Cambria"/>
      <family val="1"/>
    </font>
    <font>
      <b/>
      <sz val="12"/>
      <color indexed="60"/>
      <name val="Cambria"/>
      <family val="1"/>
    </font>
    <font>
      <b/>
      <sz val="55"/>
      <color indexed="60"/>
      <name val="Cambria"/>
      <family val="1"/>
    </font>
    <font>
      <b/>
      <sz val="20"/>
      <color indexed="60"/>
      <name val="Cambria"/>
      <family val="1"/>
    </font>
    <font>
      <b/>
      <sz val="18"/>
      <color indexed="60"/>
      <name val="Cambria"/>
      <family val="1"/>
    </font>
    <font>
      <sz val="8"/>
      <color indexed="8"/>
      <name val="Cambria"/>
      <family val="1"/>
    </font>
    <font>
      <i/>
      <sz val="13.5"/>
      <name val="Cambria"/>
      <family val="1"/>
    </font>
    <font>
      <b/>
      <sz val="10"/>
      <color indexed="56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2"/>
      <color indexed="56"/>
      <name val="Cambria"/>
      <family val="1"/>
    </font>
    <font>
      <sz val="9"/>
      <name val="Cambria"/>
      <family val="1"/>
    </font>
    <font>
      <b/>
      <sz val="14"/>
      <color indexed="60"/>
      <name val="Cambria"/>
      <family val="1"/>
    </font>
    <font>
      <b/>
      <sz val="10"/>
      <color indexed="10"/>
      <name val="Cambria"/>
      <family val="1"/>
    </font>
    <font>
      <b/>
      <sz val="8"/>
      <color indexed="8"/>
      <name val="Cambria"/>
      <family val="1"/>
    </font>
    <font>
      <i/>
      <sz val="11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0"/>
    </font>
    <font>
      <sz val="13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22"/>
      <name val="Cambria"/>
      <family val="1"/>
    </font>
    <font>
      <sz val="18"/>
      <name val="Cambria"/>
      <family val="1"/>
    </font>
    <font>
      <sz val="20"/>
      <name val="Cambria"/>
      <family val="1"/>
    </font>
    <font>
      <sz val="14"/>
      <color indexed="8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2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22"/>
      </patternFill>
    </fill>
    <fill>
      <patternFill patternType="mediumGray">
        <fgColor indexed="22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medium">
        <color indexed="60"/>
      </left>
      <right/>
      <top style="thin">
        <color indexed="22"/>
      </top>
      <bottom style="thin">
        <color indexed="22"/>
      </bottom>
    </border>
    <border>
      <left style="medium">
        <color indexed="60"/>
      </left>
      <right>
        <color indexed="63"/>
      </right>
      <top style="thin">
        <color indexed="22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22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60"/>
      </bottom>
    </border>
    <border>
      <left style="thin">
        <color indexed="60"/>
      </left>
      <right style="dashed">
        <color indexed="60"/>
      </right>
      <top style="thin">
        <color indexed="60"/>
      </top>
      <bottom style="thin">
        <color indexed="22"/>
      </bottom>
    </border>
    <border>
      <left style="dashed">
        <color indexed="60"/>
      </left>
      <right style="thin">
        <color indexed="60"/>
      </right>
      <top style="thin">
        <color indexed="60"/>
      </top>
      <bottom style="thin">
        <color indexed="22"/>
      </bottom>
    </border>
    <border>
      <left style="thin">
        <color indexed="60"/>
      </left>
      <right style="dashed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thin">
        <color indexed="60"/>
      </right>
      <top style="thin">
        <color indexed="22"/>
      </top>
      <bottom style="thin">
        <color indexed="22"/>
      </bottom>
    </border>
    <border>
      <left style="thin">
        <color indexed="60"/>
      </left>
      <right style="dashed">
        <color indexed="60"/>
      </right>
      <top style="thin">
        <color indexed="22"/>
      </top>
      <bottom style="medium">
        <color indexed="60"/>
      </bottom>
    </border>
    <border>
      <left style="dashed">
        <color indexed="60"/>
      </left>
      <right style="thin">
        <color indexed="60"/>
      </right>
      <top style="thin">
        <color indexed="22"/>
      </top>
      <bottom style="medium">
        <color indexed="60"/>
      </bottom>
    </border>
    <border>
      <left style="dashed">
        <color indexed="60"/>
      </left>
      <right style="dashed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medium">
        <color indexed="60"/>
      </right>
      <top style="thin">
        <color indexed="22"/>
      </top>
      <bottom style="thin">
        <color indexed="22"/>
      </bottom>
    </border>
    <border>
      <left style="dashed">
        <color indexed="60"/>
      </left>
      <right style="dashed">
        <color indexed="60"/>
      </right>
      <top style="thin">
        <color indexed="22"/>
      </top>
      <bottom style="medium">
        <color indexed="60"/>
      </bottom>
    </border>
    <border>
      <left style="dashed">
        <color indexed="60"/>
      </left>
      <right style="medium">
        <color indexed="60"/>
      </right>
      <top style="thin">
        <color indexed="22"/>
      </top>
      <bottom style="medium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 style="thin">
        <color indexed="60"/>
      </right>
      <top style="thin">
        <color indexed="22"/>
      </top>
      <bottom style="thin">
        <color indexed="22"/>
      </bottom>
    </border>
    <border>
      <left style="thin">
        <color indexed="60"/>
      </left>
      <right style="dashed">
        <color indexed="60"/>
      </right>
      <top style="thin">
        <color indexed="22"/>
      </top>
      <bottom>
        <color indexed="63"/>
      </bottom>
    </border>
    <border>
      <left style="dashed">
        <color indexed="60"/>
      </left>
      <right style="dashed">
        <color indexed="60"/>
      </right>
      <top style="thin">
        <color indexed="22"/>
      </top>
      <bottom>
        <color indexed="63"/>
      </bottom>
    </border>
    <border>
      <left style="thin">
        <color indexed="60"/>
      </left>
      <right style="dashed">
        <color indexed="60"/>
      </right>
      <top>
        <color indexed="63"/>
      </top>
      <bottom style="thin">
        <color indexed="22"/>
      </bottom>
    </border>
    <border>
      <left style="dashed">
        <color indexed="60"/>
      </left>
      <right style="dashed">
        <color indexed="60"/>
      </right>
      <top>
        <color indexed="63"/>
      </top>
      <bottom style="thin">
        <color indexed="22"/>
      </bottom>
    </border>
    <border>
      <left style="dashed">
        <color indexed="60"/>
      </left>
      <right style="medium">
        <color indexed="60"/>
      </right>
      <top>
        <color indexed="63"/>
      </top>
      <bottom style="thin">
        <color indexed="22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22"/>
      </bottom>
    </border>
    <border>
      <left style="dashed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60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22"/>
      </bottom>
    </border>
    <border>
      <left style="medium">
        <color indexed="60"/>
      </left>
      <right style="dashed">
        <color indexed="60"/>
      </right>
      <top style="thin">
        <color indexed="22"/>
      </top>
      <bottom style="thin">
        <color indexed="22"/>
      </bottom>
    </border>
    <border>
      <left style="medium">
        <color indexed="60"/>
      </left>
      <right style="dashed">
        <color indexed="60"/>
      </right>
      <top style="thin">
        <color indexed="22"/>
      </top>
      <bottom style="thin">
        <color indexed="60"/>
      </bottom>
    </border>
    <border>
      <left style="dashed">
        <color indexed="60"/>
      </left>
      <right style="dashed">
        <color indexed="60"/>
      </right>
      <top style="thin">
        <color indexed="22"/>
      </top>
      <bottom style="thin">
        <color indexed="60"/>
      </bottom>
    </border>
    <border>
      <left style="dashed">
        <color indexed="60"/>
      </left>
      <right style="medium">
        <color indexed="60"/>
      </right>
      <top style="thin">
        <color indexed="22"/>
      </top>
      <bottom style="thin">
        <color indexed="60"/>
      </bottom>
    </border>
    <border>
      <left style="dashed">
        <color indexed="60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60"/>
      </left>
      <right>
        <color indexed="63"/>
      </right>
      <top style="thin">
        <color indexed="22"/>
      </top>
      <bottom style="medium">
        <color indexed="60"/>
      </bottom>
    </border>
    <border>
      <left style="medium">
        <color indexed="60"/>
      </left>
      <right style="dashed">
        <color indexed="60"/>
      </right>
      <top style="thin">
        <color indexed="60"/>
      </top>
      <bottom style="thin">
        <color indexed="22"/>
      </bottom>
    </border>
    <border>
      <left style="dashed">
        <color indexed="60"/>
      </left>
      <right style="dashed">
        <color indexed="60"/>
      </right>
      <top style="thin">
        <color indexed="60"/>
      </top>
      <bottom style="thin">
        <color indexed="22"/>
      </bottom>
    </border>
    <border>
      <left style="medium">
        <color indexed="60"/>
      </left>
      <right style="dashed">
        <color indexed="60"/>
      </right>
      <top style="thin">
        <color indexed="22"/>
      </top>
      <bottom style="medium">
        <color indexed="60"/>
      </bottom>
    </border>
    <border>
      <left style="thin">
        <color indexed="60"/>
      </left>
      <right style="dashed">
        <color indexed="60"/>
      </right>
      <top style="thin">
        <color indexed="22"/>
      </top>
      <bottom style="thin">
        <color indexed="60"/>
      </bottom>
    </border>
    <border>
      <left style="dashed">
        <color indexed="60"/>
      </left>
      <right>
        <color indexed="63"/>
      </right>
      <top style="thin">
        <color indexed="22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22"/>
      </top>
      <bottom style="thin">
        <color indexed="22"/>
      </bottom>
    </border>
    <border>
      <left style="medium">
        <color indexed="60"/>
      </left>
      <right style="thin">
        <color indexed="60"/>
      </right>
      <top style="thin">
        <color indexed="22"/>
      </top>
      <bottom style="medium">
        <color indexed="60"/>
      </bottom>
    </border>
    <border>
      <left style="thick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>
        <color indexed="63"/>
      </top>
      <bottom style="thin">
        <color indexed="22"/>
      </bottom>
    </border>
    <border>
      <left style="medium">
        <color indexed="60"/>
      </left>
      <right style="thin">
        <color indexed="60"/>
      </right>
      <top style="thin">
        <color indexed="22"/>
      </top>
      <bottom>
        <color indexed="63"/>
      </bottom>
    </border>
    <border>
      <left style="thin">
        <color indexed="60"/>
      </left>
      <right style="thin">
        <color indexed="5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3"/>
      </right>
      <top style="thin">
        <color indexed="22"/>
      </top>
      <bottom style="thin">
        <color indexed="22"/>
      </bottom>
    </border>
    <border>
      <left style="thin">
        <color indexed="53"/>
      </left>
      <right style="thin">
        <color indexed="53"/>
      </right>
      <top style="thin">
        <color indexed="22"/>
      </top>
      <bottom style="thin">
        <color indexed="22"/>
      </bottom>
    </border>
    <border>
      <left style="thin">
        <color indexed="53"/>
      </left>
      <right style="thin">
        <color indexed="60"/>
      </right>
      <top style="thin">
        <color indexed="22"/>
      </top>
      <bottom style="thin">
        <color indexed="22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5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22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22"/>
      </top>
      <bottom>
        <color indexed="63"/>
      </bottom>
    </border>
    <border>
      <left style="thin">
        <color indexed="53"/>
      </left>
      <right style="thin">
        <color indexed="60"/>
      </right>
      <top style="thin">
        <color indexed="22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22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22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60"/>
      </left>
      <right>
        <color indexed="63"/>
      </right>
      <top style="thin">
        <color indexed="60"/>
      </top>
      <bottom style="thin">
        <color indexed="6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4" borderId="0" applyNumberFormat="0" applyBorder="0" applyAlignment="0" applyProtection="0"/>
    <xf numFmtId="0" fontId="38" fillId="16" borderId="1" applyNumberFormat="0" applyAlignment="0" applyProtection="0"/>
    <xf numFmtId="0" fontId="39" fillId="17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8" fillId="1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1" fillId="4" borderId="10" xfId="56" applyFill="1" applyBorder="1">
      <alignment/>
      <protection/>
    </xf>
    <xf numFmtId="0" fontId="1" fillId="4" borderId="11" xfId="56" applyFill="1" applyBorder="1">
      <alignment/>
      <protection/>
    </xf>
    <xf numFmtId="0" fontId="1" fillId="4" borderId="12" xfId="56" applyFill="1" applyBorder="1">
      <alignment/>
      <protection/>
    </xf>
    <xf numFmtId="0" fontId="1" fillId="0" borderId="0" xfId="56">
      <alignment/>
      <protection/>
    </xf>
    <xf numFmtId="0" fontId="1" fillId="4" borderId="13" xfId="56" applyFill="1" applyBorder="1">
      <alignment/>
      <protection/>
    </xf>
    <xf numFmtId="0" fontId="1" fillId="4" borderId="0" xfId="56" applyFill="1" applyBorder="1">
      <alignment/>
      <protection/>
    </xf>
    <xf numFmtId="0" fontId="1" fillId="4" borderId="14" xfId="56" applyFill="1" applyBorder="1">
      <alignment/>
      <protection/>
    </xf>
    <xf numFmtId="0" fontId="1" fillId="4" borderId="15" xfId="56" applyFill="1" applyBorder="1">
      <alignment/>
      <protection/>
    </xf>
    <xf numFmtId="0" fontId="1" fillId="4" borderId="16" xfId="56" applyFill="1" applyBorder="1">
      <alignment/>
      <protection/>
    </xf>
    <xf numFmtId="0" fontId="1" fillId="4" borderId="17" xfId="56" applyFill="1" applyBorder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11" fillId="0" borderId="0" xfId="57" applyFont="1" applyFill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left" vertical="top" indent="3"/>
      <protection hidden="1"/>
    </xf>
    <xf numFmtId="0" fontId="17" fillId="0" borderId="18" xfId="0" applyFont="1" applyBorder="1" applyAlignment="1" applyProtection="1">
      <alignment horizontal="centerContinuous" vertical="center"/>
      <protection hidden="1"/>
    </xf>
    <xf numFmtId="0" fontId="17" fillId="0" borderId="19" xfId="0" applyFont="1" applyBorder="1" applyAlignment="1" applyProtection="1">
      <alignment horizontal="centerContinuous" vertical="center"/>
      <protection hidden="1"/>
    </xf>
    <xf numFmtId="0" fontId="17" fillId="0" borderId="20" xfId="0" applyFont="1" applyBorder="1" applyAlignment="1" applyProtection="1">
      <alignment horizontal="centerContinuous" vertical="center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16" borderId="0" xfId="0" applyFont="1" applyFill="1" applyAlignment="1" applyProtection="1">
      <alignment/>
      <protection/>
    </xf>
    <xf numFmtId="0" fontId="11" fillId="24" borderId="0" xfId="57" applyFont="1" applyFill="1" applyBorder="1" applyProtection="1">
      <alignment/>
      <protection/>
    </xf>
    <xf numFmtId="0" fontId="26" fillId="24" borderId="21" xfId="58" applyFont="1" applyFill="1" applyBorder="1" applyAlignment="1" applyProtection="1">
      <alignment horizontal="left" vertical="center" wrapText="1" indent="1"/>
      <protection/>
    </xf>
    <xf numFmtId="0" fontId="16" fillId="24" borderId="22" xfId="57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/>
      <protection/>
    </xf>
    <xf numFmtId="0" fontId="32" fillId="7" borderId="23" xfId="0" applyFont="1" applyFill="1" applyBorder="1" applyAlignment="1" applyProtection="1">
      <alignment horizontal="centerContinuous" vertical="center"/>
      <protection hidden="1"/>
    </xf>
    <xf numFmtId="0" fontId="15" fillId="7" borderId="0" xfId="0" applyFont="1" applyFill="1" applyAlignment="1" applyProtection="1">
      <alignment horizontal="left" vertical="center"/>
      <protection/>
    </xf>
    <xf numFmtId="0" fontId="15" fillId="7" borderId="0" xfId="0" applyFont="1" applyFill="1" applyAlignment="1" applyProtection="1">
      <alignment horizontal="left" vertical="center" indent="1"/>
      <protection/>
    </xf>
    <xf numFmtId="0" fontId="15" fillId="7" borderId="0" xfId="0" applyFont="1" applyFill="1" applyAlignment="1" applyProtection="1">
      <alignment horizontal="left" vertical="center" indent="2"/>
      <protection/>
    </xf>
    <xf numFmtId="0" fontId="22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 vertical="top" indent="4"/>
      <protection hidden="1"/>
    </xf>
    <xf numFmtId="49" fontId="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59" applyFont="1" applyBorder="1" applyAlignment="1" applyProtection="1">
      <alignment horizontal="left"/>
      <protection/>
    </xf>
    <xf numFmtId="0" fontId="14" fillId="0" borderId="0" xfId="59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" fontId="15" fillId="16" borderId="0" xfId="0" applyNumberFormat="1" applyFont="1" applyFill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vertical="top"/>
      <protection hidden="1"/>
    </xf>
    <xf numFmtId="0" fontId="12" fillId="25" borderId="23" xfId="0" applyFont="1" applyFill="1" applyBorder="1" applyAlignment="1" applyProtection="1">
      <alignment vertical="center"/>
      <protection hidden="1"/>
    </xf>
    <xf numFmtId="0" fontId="13" fillId="26" borderId="24" xfId="0" applyFont="1" applyFill="1" applyBorder="1" applyAlignment="1" applyProtection="1">
      <alignment horizontal="left" vertical="center"/>
      <protection hidden="1"/>
    </xf>
    <xf numFmtId="0" fontId="13" fillId="26" borderId="25" xfId="0" applyFont="1" applyFill="1" applyBorder="1" applyAlignment="1" applyProtection="1">
      <alignment horizontal="left" vertical="center"/>
      <protection hidden="1"/>
    </xf>
    <xf numFmtId="0" fontId="28" fillId="27" borderId="26" xfId="0" applyFont="1" applyFill="1" applyBorder="1" applyAlignment="1" applyProtection="1">
      <alignment horizontal="left" vertical="center"/>
      <protection hidden="1"/>
    </xf>
    <xf numFmtId="0" fontId="11" fillId="7" borderId="27" xfId="0" applyFont="1" applyFill="1" applyBorder="1" applyAlignment="1" applyProtection="1">
      <alignment horizontal="centerContinuous" vertical="center"/>
      <protection hidden="1"/>
    </xf>
    <xf numFmtId="0" fontId="11" fillId="7" borderId="28" xfId="0" applyFont="1" applyFill="1" applyBorder="1" applyAlignment="1" applyProtection="1">
      <alignment horizontal="centerContinuous" vertical="center"/>
      <protection hidden="1"/>
    </xf>
    <xf numFmtId="0" fontId="11" fillId="7" borderId="29" xfId="0" applyFont="1" applyFill="1" applyBorder="1" applyAlignment="1" applyProtection="1">
      <alignment horizontal="center" vertical="center"/>
      <protection hidden="1"/>
    </xf>
    <xf numFmtId="0" fontId="11" fillId="7" borderId="30" xfId="0" applyFont="1" applyFill="1" applyBorder="1" applyAlignment="1" applyProtection="1">
      <alignment horizontal="center" vertical="center"/>
      <protection hidden="1"/>
    </xf>
    <xf numFmtId="1" fontId="7" fillId="27" borderId="31" xfId="0" applyNumberFormat="1" applyFont="1" applyFill="1" applyBorder="1" applyAlignment="1" applyProtection="1">
      <alignment vertical="center"/>
      <protection hidden="1"/>
    </xf>
    <xf numFmtId="1" fontId="7" fillId="27" borderId="32" xfId="0" applyNumberFormat="1" applyFont="1" applyFill="1" applyBorder="1" applyAlignment="1" applyProtection="1">
      <alignment vertical="center"/>
      <protection hidden="1"/>
    </xf>
    <xf numFmtId="0" fontId="28" fillId="27" borderId="33" xfId="0" applyFont="1" applyFill="1" applyBorder="1" applyAlignment="1" applyProtection="1">
      <alignment horizontal="centerContinuous" vertical="center"/>
      <protection hidden="1"/>
    </xf>
    <xf numFmtId="0" fontId="29" fillId="26" borderId="34" xfId="0" applyFont="1" applyFill="1" applyBorder="1" applyAlignment="1" applyProtection="1">
      <alignment vertical="center"/>
      <protection hidden="1"/>
    </xf>
    <xf numFmtId="0" fontId="29" fillId="26" borderId="35" xfId="0" applyFont="1" applyFill="1" applyBorder="1" applyAlignment="1" applyProtection="1">
      <alignment vertical="center"/>
      <protection hidden="1"/>
    </xf>
    <xf numFmtId="0" fontId="7" fillId="27" borderId="36" xfId="0" applyFont="1" applyFill="1" applyBorder="1" applyAlignment="1" applyProtection="1">
      <alignment vertical="center"/>
      <protection hidden="1"/>
    </xf>
    <xf numFmtId="0" fontId="7" fillId="27" borderId="37" xfId="0" applyFont="1" applyFill="1" applyBorder="1" applyAlignment="1" applyProtection="1">
      <alignment vertical="center"/>
      <protection hidden="1"/>
    </xf>
    <xf numFmtId="0" fontId="7" fillId="27" borderId="38" xfId="0" applyFont="1" applyFill="1" applyBorder="1" applyAlignment="1" applyProtection="1">
      <alignment vertical="center"/>
      <protection hidden="1"/>
    </xf>
    <xf numFmtId="0" fontId="7" fillId="27" borderId="39" xfId="0" applyFont="1" applyFill="1" applyBorder="1" applyAlignment="1" applyProtection="1">
      <alignment vertical="center"/>
      <protection hidden="1"/>
    </xf>
    <xf numFmtId="0" fontId="7" fillId="27" borderId="40" xfId="0" applyFont="1" applyFill="1" applyBorder="1" applyAlignment="1" applyProtection="1">
      <alignment vertical="center"/>
      <protection hidden="1"/>
    </xf>
    <xf numFmtId="0" fontId="7" fillId="27" borderId="41" xfId="0" applyFont="1" applyFill="1" applyBorder="1" applyAlignment="1" applyProtection="1">
      <alignment vertical="center"/>
      <protection hidden="1"/>
    </xf>
    <xf numFmtId="1" fontId="11" fillId="0" borderId="38" xfId="0" applyNumberFormat="1" applyFont="1" applyBorder="1" applyAlignment="1" applyProtection="1">
      <alignment horizontal="right" vertical="center"/>
      <protection locked="0"/>
    </xf>
    <xf numFmtId="1" fontId="11" fillId="0" borderId="42" xfId="0" applyNumberFormat="1" applyFont="1" applyBorder="1" applyAlignment="1" applyProtection="1">
      <alignment horizontal="right" vertical="center"/>
      <protection locked="0"/>
    </xf>
    <xf numFmtId="1" fontId="11" fillId="0" borderId="43" xfId="0" applyNumberFormat="1" applyFont="1" applyBorder="1" applyAlignment="1" applyProtection="1">
      <alignment horizontal="right" vertical="center"/>
      <protection locked="0"/>
    </xf>
    <xf numFmtId="1" fontId="11" fillId="26" borderId="38" xfId="0" applyNumberFormat="1" applyFont="1" applyFill="1" applyBorder="1" applyAlignment="1" applyProtection="1">
      <alignment horizontal="right" vertical="center"/>
      <protection locked="0"/>
    </xf>
    <xf numFmtId="1" fontId="11" fillId="26" borderId="42" xfId="0" applyNumberFormat="1" applyFont="1" applyFill="1" applyBorder="1" applyAlignment="1" applyProtection="1">
      <alignment horizontal="right" vertical="center"/>
      <protection locked="0"/>
    </xf>
    <xf numFmtId="1" fontId="11" fillId="26" borderId="43" xfId="0" applyNumberFormat="1" applyFont="1" applyFill="1" applyBorder="1" applyAlignment="1" applyProtection="1">
      <alignment horizontal="right" vertical="center"/>
      <protection locked="0"/>
    </xf>
    <xf numFmtId="1" fontId="11" fillId="26" borderId="40" xfId="0" applyNumberFormat="1" applyFont="1" applyFill="1" applyBorder="1" applyAlignment="1" applyProtection="1">
      <alignment horizontal="right" vertical="center"/>
      <protection locked="0"/>
    </xf>
    <xf numFmtId="1" fontId="11" fillId="26" borderId="44" xfId="0" applyNumberFormat="1" applyFont="1" applyFill="1" applyBorder="1" applyAlignment="1" applyProtection="1">
      <alignment horizontal="right" vertical="center"/>
      <protection locked="0"/>
    </xf>
    <xf numFmtId="1" fontId="11" fillId="26" borderId="45" xfId="0" applyNumberFormat="1" applyFont="1" applyFill="1" applyBorder="1" applyAlignment="1" applyProtection="1">
      <alignment horizontal="right" vertical="center"/>
      <protection locked="0"/>
    </xf>
    <xf numFmtId="0" fontId="28" fillId="27" borderId="46" xfId="0" applyFont="1" applyFill="1" applyBorder="1" applyAlignment="1" applyProtection="1">
      <alignment horizontal="left" vertical="center"/>
      <protection hidden="1"/>
    </xf>
    <xf numFmtId="0" fontId="28" fillId="27" borderId="47" xfId="0" applyFont="1" applyFill="1" applyBorder="1" applyAlignment="1" applyProtection="1">
      <alignment horizontal="centerContinuous" vertical="center"/>
      <protection hidden="1"/>
    </xf>
    <xf numFmtId="0" fontId="28" fillId="27" borderId="48" xfId="0" applyFont="1" applyFill="1" applyBorder="1" applyAlignment="1" applyProtection="1">
      <alignment horizontal="centerContinuous" vertical="center"/>
      <protection hidden="1"/>
    </xf>
    <xf numFmtId="0" fontId="29" fillId="26" borderId="49" xfId="0" applyFont="1" applyFill="1" applyBorder="1" applyAlignment="1" applyProtection="1">
      <alignment vertical="center"/>
      <protection hidden="1"/>
    </xf>
    <xf numFmtId="0" fontId="7" fillId="28" borderId="31" xfId="0" applyFont="1" applyFill="1" applyBorder="1" applyAlignment="1" applyProtection="1">
      <alignment vertical="center"/>
      <protection hidden="1"/>
    </xf>
    <xf numFmtId="1" fontId="7" fillId="28" borderId="32" xfId="0" applyNumberFormat="1" applyFont="1" applyFill="1" applyBorder="1" applyAlignment="1" applyProtection="1">
      <alignment vertical="center"/>
      <protection hidden="1"/>
    </xf>
    <xf numFmtId="1" fontId="11" fillId="0" borderId="38" xfId="0" applyNumberFormat="1" applyFont="1" applyBorder="1" applyAlignment="1" applyProtection="1">
      <alignment vertical="center"/>
      <protection locked="0"/>
    </xf>
    <xf numFmtId="1" fontId="11" fillId="0" borderId="42" xfId="0" applyNumberFormat="1" applyFont="1" applyBorder="1" applyAlignment="1" applyProtection="1">
      <alignment vertical="center"/>
      <protection locked="0"/>
    </xf>
    <xf numFmtId="1" fontId="11" fillId="26" borderId="38" xfId="0" applyNumberFormat="1" applyFont="1" applyFill="1" applyBorder="1" applyAlignment="1" applyProtection="1">
      <alignment vertical="center"/>
      <protection locked="0"/>
    </xf>
    <xf numFmtId="1" fontId="11" fillId="26" borderId="42" xfId="0" applyNumberFormat="1" applyFont="1" applyFill="1" applyBorder="1" applyAlignment="1" applyProtection="1">
      <alignment vertical="center"/>
      <protection locked="0"/>
    </xf>
    <xf numFmtId="1" fontId="11" fillId="26" borderId="40" xfId="0" applyNumberFormat="1" applyFont="1" applyFill="1" applyBorder="1" applyAlignment="1" applyProtection="1">
      <alignment vertical="center"/>
      <protection locked="0"/>
    </xf>
    <xf numFmtId="1" fontId="11" fillId="26" borderId="44" xfId="0" applyNumberFormat="1" applyFont="1" applyFill="1" applyBorder="1" applyAlignment="1" applyProtection="1">
      <alignment vertical="center"/>
      <protection locked="0"/>
    </xf>
    <xf numFmtId="1" fontId="11" fillId="0" borderId="43" xfId="0" applyNumberFormat="1" applyFont="1" applyBorder="1" applyAlignment="1" applyProtection="1">
      <alignment vertical="center"/>
      <protection locked="0"/>
    </xf>
    <xf numFmtId="1" fontId="11" fillId="26" borderId="43" xfId="0" applyNumberFormat="1" applyFont="1" applyFill="1" applyBorder="1" applyAlignment="1" applyProtection="1">
      <alignment vertical="center"/>
      <protection locked="0"/>
    </xf>
    <xf numFmtId="1" fontId="18" fillId="0" borderId="43" xfId="0" applyNumberFormat="1" applyFont="1" applyBorder="1" applyAlignment="1" applyProtection="1">
      <alignment vertical="center"/>
      <protection locked="0"/>
    </xf>
    <xf numFmtId="1" fontId="11" fillId="26" borderId="45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hidden="1"/>
    </xf>
    <xf numFmtId="0" fontId="26" fillId="24" borderId="21" xfId="58" applyFont="1" applyFill="1" applyBorder="1" applyAlignment="1" applyProtection="1">
      <alignment horizontal="left" vertical="center" indent="1"/>
      <protection/>
    </xf>
    <xf numFmtId="1" fontId="11" fillId="26" borderId="50" xfId="0" applyNumberFormat="1" applyFont="1" applyFill="1" applyBorder="1" applyAlignment="1" applyProtection="1">
      <alignment vertical="center"/>
      <protection locked="0"/>
    </xf>
    <xf numFmtId="1" fontId="11" fillId="26" borderId="51" xfId="0" applyNumberFormat="1" applyFont="1" applyFill="1" applyBorder="1" applyAlignment="1" applyProtection="1">
      <alignment vertical="center"/>
      <protection locked="0"/>
    </xf>
    <xf numFmtId="1" fontId="11" fillId="0" borderId="52" xfId="0" applyNumberFormat="1" applyFont="1" applyBorder="1" applyAlignment="1" applyProtection="1">
      <alignment vertical="center"/>
      <protection locked="0"/>
    </xf>
    <xf numFmtId="1" fontId="11" fillId="0" borderId="53" xfId="0" applyNumberFormat="1" applyFont="1" applyBorder="1" applyAlignment="1" applyProtection="1">
      <alignment vertical="center"/>
      <protection locked="0"/>
    </xf>
    <xf numFmtId="1" fontId="18" fillId="0" borderId="54" xfId="0" applyNumberFormat="1" applyFont="1" applyBorder="1" applyAlignment="1" applyProtection="1">
      <alignment vertical="center"/>
      <protection locked="0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7" fillId="28" borderId="55" xfId="0" applyFont="1" applyFill="1" applyBorder="1" applyAlignment="1" applyProtection="1">
      <alignment vertical="center"/>
      <protection hidden="1"/>
    </xf>
    <xf numFmtId="1" fontId="11" fillId="0" borderId="56" xfId="0" applyNumberFormat="1" applyFont="1" applyBorder="1" applyAlignment="1" applyProtection="1">
      <alignment vertical="center"/>
      <protection locked="0"/>
    </xf>
    <xf numFmtId="1" fontId="11" fillId="26" borderId="56" xfId="0" applyNumberFormat="1" applyFont="1" applyFill="1" applyBorder="1" applyAlignment="1" applyProtection="1">
      <alignment vertical="center"/>
      <protection locked="0"/>
    </xf>
    <xf numFmtId="1" fontId="11" fillId="26" borderId="57" xfId="0" applyNumberFormat="1" applyFont="1" applyFill="1" applyBorder="1" applyAlignment="1" applyProtection="1">
      <alignment vertical="center"/>
      <protection locked="0"/>
    </xf>
    <xf numFmtId="0" fontId="11" fillId="7" borderId="58" xfId="0" applyFont="1" applyFill="1" applyBorder="1" applyAlignment="1" applyProtection="1">
      <alignment horizontal="center" vertical="center"/>
      <protection hidden="1"/>
    </xf>
    <xf numFmtId="0" fontId="7" fillId="28" borderId="59" xfId="0" applyFont="1" applyFill="1" applyBorder="1" applyAlignment="1" applyProtection="1">
      <alignment vertical="center"/>
      <protection hidden="1"/>
    </xf>
    <xf numFmtId="1" fontId="11" fillId="0" borderId="60" xfId="0" applyNumberFormat="1" applyFont="1" applyBorder="1" applyAlignment="1" applyProtection="1">
      <alignment vertical="center"/>
      <protection locked="0"/>
    </xf>
    <xf numFmtId="1" fontId="11" fillId="26" borderId="60" xfId="0" applyNumberFormat="1" applyFont="1" applyFill="1" applyBorder="1" applyAlignment="1" applyProtection="1">
      <alignment vertical="center"/>
      <protection locked="0"/>
    </xf>
    <xf numFmtId="1" fontId="11" fillId="26" borderId="61" xfId="0" applyNumberFormat="1" applyFont="1" applyFill="1" applyBorder="1" applyAlignment="1" applyProtection="1">
      <alignment vertical="center"/>
      <protection locked="0"/>
    </xf>
    <xf numFmtId="1" fontId="11" fillId="26" borderId="62" xfId="0" applyNumberFormat="1" applyFont="1" applyFill="1" applyBorder="1" applyAlignment="1" applyProtection="1">
      <alignment vertical="center"/>
      <protection locked="0"/>
    </xf>
    <xf numFmtId="1" fontId="11" fillId="26" borderId="63" xfId="0" applyNumberFormat="1" applyFont="1" applyFill="1" applyBorder="1" applyAlignment="1" applyProtection="1">
      <alignment vertical="center"/>
      <protection locked="0"/>
    </xf>
    <xf numFmtId="1" fontId="11" fillId="0" borderId="64" xfId="0" applyNumberFormat="1" applyFont="1" applyBorder="1" applyAlignment="1" applyProtection="1">
      <alignment vertical="center"/>
      <protection locked="0"/>
    </xf>
    <xf numFmtId="1" fontId="11" fillId="26" borderId="65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Border="1" applyAlignment="1" applyProtection="1">
      <alignment vertical="center"/>
      <protection locked="0"/>
    </xf>
    <xf numFmtId="1" fontId="11" fillId="0" borderId="67" xfId="0" applyNumberFormat="1" applyFont="1" applyBorder="1" applyAlignment="1" applyProtection="1">
      <alignment vertical="center"/>
      <protection locked="0"/>
    </xf>
    <xf numFmtId="1" fontId="11" fillId="26" borderId="68" xfId="0" applyNumberFormat="1" applyFont="1" applyFill="1" applyBorder="1" applyAlignment="1" applyProtection="1">
      <alignment vertical="center"/>
      <protection locked="0"/>
    </xf>
    <xf numFmtId="0" fontId="7" fillId="28" borderId="32" xfId="0" applyFont="1" applyFill="1" applyBorder="1" applyAlignment="1" applyProtection="1">
      <alignment vertical="center"/>
      <protection hidden="1"/>
    </xf>
    <xf numFmtId="1" fontId="11" fillId="26" borderId="69" xfId="0" applyNumberFormat="1" applyFont="1" applyFill="1" applyBorder="1" applyAlignment="1" applyProtection="1">
      <alignment vertical="center"/>
      <protection locked="0"/>
    </xf>
    <xf numFmtId="1" fontId="11" fillId="0" borderId="36" xfId="0" applyNumberFormat="1" applyFont="1" applyBorder="1" applyAlignment="1" applyProtection="1">
      <alignment vertical="center"/>
      <protection locked="0"/>
    </xf>
    <xf numFmtId="1" fontId="11" fillId="26" borderId="70" xfId="0" applyNumberFormat="1" applyFont="1" applyFill="1" applyBorder="1" applyAlignment="1" applyProtection="1">
      <alignment vertical="center"/>
      <protection locked="0"/>
    </xf>
    <xf numFmtId="0" fontId="15" fillId="7" borderId="0" xfId="0" applyFont="1" applyFill="1" applyAlignment="1" applyProtection="1">
      <alignment vertical="center"/>
      <protection/>
    </xf>
    <xf numFmtId="0" fontId="7" fillId="27" borderId="33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>
      <alignment/>
    </xf>
    <xf numFmtId="0" fontId="9" fillId="17" borderId="0" xfId="0" applyFont="1" applyFill="1" applyAlignment="1">
      <alignment/>
    </xf>
    <xf numFmtId="0" fontId="9" fillId="0" borderId="7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1" fillId="17" borderId="72" xfId="0" applyNumberFormat="1" applyFont="1" applyFill="1" applyBorder="1" applyAlignment="1" applyProtection="1">
      <alignment horizontal="left" vertical="center"/>
      <protection/>
    </xf>
    <xf numFmtId="0" fontId="31" fillId="17" borderId="73" xfId="0" applyNumberFormat="1" applyFont="1" applyFill="1" applyBorder="1" applyAlignment="1" applyProtection="1">
      <alignment horizontal="left" vertical="center"/>
      <protection/>
    </xf>
    <xf numFmtId="1" fontId="11" fillId="17" borderId="73" xfId="0" applyNumberFormat="1" applyFont="1" applyFill="1" applyBorder="1" applyAlignment="1" applyProtection="1">
      <alignment vertical="center"/>
      <protection/>
    </xf>
    <xf numFmtId="1" fontId="18" fillId="17" borderId="74" xfId="0" applyNumberFormat="1" applyFont="1" applyFill="1" applyBorder="1" applyAlignment="1" applyProtection="1">
      <alignment vertical="center"/>
      <protection/>
    </xf>
    <xf numFmtId="0" fontId="31" fillId="17" borderId="75" xfId="0" applyNumberFormat="1" applyFont="1" applyFill="1" applyBorder="1" applyAlignment="1" applyProtection="1">
      <alignment horizontal="left" vertical="center"/>
      <protection/>
    </xf>
    <xf numFmtId="0" fontId="31" fillId="17" borderId="0" xfId="0" applyNumberFormat="1" applyFont="1" applyFill="1" applyBorder="1" applyAlignment="1" applyProtection="1">
      <alignment horizontal="left" vertical="center"/>
      <protection/>
    </xf>
    <xf numFmtId="1" fontId="11" fillId="17" borderId="0" xfId="0" applyNumberFormat="1" applyFont="1" applyFill="1" applyBorder="1" applyAlignment="1" applyProtection="1">
      <alignment vertical="center"/>
      <protection/>
    </xf>
    <xf numFmtId="1" fontId="18" fillId="17" borderId="76" xfId="0" applyNumberFormat="1" applyFont="1" applyFill="1" applyBorder="1" applyAlignment="1" applyProtection="1">
      <alignment vertical="center"/>
      <protection/>
    </xf>
    <xf numFmtId="0" fontId="31" fillId="17" borderId="77" xfId="0" applyNumberFormat="1" applyFont="1" applyFill="1" applyBorder="1" applyAlignment="1" applyProtection="1">
      <alignment horizontal="left" vertical="center"/>
      <protection/>
    </xf>
    <xf numFmtId="0" fontId="31" fillId="17" borderId="78" xfId="0" applyNumberFormat="1" applyFont="1" applyFill="1" applyBorder="1" applyAlignment="1" applyProtection="1">
      <alignment horizontal="left" vertical="center"/>
      <protection/>
    </xf>
    <xf numFmtId="1" fontId="11" fillId="17" borderId="78" xfId="0" applyNumberFormat="1" applyFont="1" applyFill="1" applyBorder="1" applyAlignment="1" applyProtection="1">
      <alignment vertical="center"/>
      <protection/>
    </xf>
    <xf numFmtId="1" fontId="18" fillId="17" borderId="79" xfId="0" applyNumberFormat="1" applyFont="1" applyFill="1" applyBorder="1" applyAlignment="1" applyProtection="1">
      <alignment vertical="center"/>
      <protection/>
    </xf>
    <xf numFmtId="0" fontId="31" fillId="26" borderId="80" xfId="0" applyNumberFormat="1" applyFont="1" applyFill="1" applyBorder="1" applyAlignment="1" applyProtection="1">
      <alignment horizontal="left" vertical="center"/>
      <protection/>
    </xf>
    <xf numFmtId="0" fontId="31" fillId="26" borderId="81" xfId="0" applyNumberFormat="1" applyFont="1" applyFill="1" applyBorder="1" applyAlignment="1" applyProtection="1">
      <alignment horizontal="left" vertical="center"/>
      <protection/>
    </xf>
    <xf numFmtId="0" fontId="35" fillId="17" borderId="0" xfId="0" applyNumberFormat="1" applyFont="1" applyFill="1" applyBorder="1" applyAlignment="1" applyProtection="1">
      <alignment horizontal="left" vertical="center"/>
      <protection/>
    </xf>
    <xf numFmtId="0" fontId="12" fillId="28" borderId="55" xfId="0" applyFont="1" applyFill="1" applyBorder="1" applyAlignment="1" applyProtection="1">
      <alignment horizontal="centerContinuous" vertical="center"/>
      <protection hidden="1"/>
    </xf>
    <xf numFmtId="0" fontId="12" fillId="28" borderId="48" xfId="0" applyFont="1" applyFill="1" applyBorder="1" applyAlignment="1" applyProtection="1">
      <alignment horizontal="centerContinuous" vertical="center"/>
      <protection hidden="1"/>
    </xf>
    <xf numFmtId="0" fontId="12" fillId="28" borderId="47" xfId="0" applyFont="1" applyFill="1" applyBorder="1" applyAlignment="1" applyProtection="1">
      <alignment horizontal="centerContinuous" vertical="center"/>
      <protection hidden="1"/>
    </xf>
    <xf numFmtId="0" fontId="59" fillId="24" borderId="22" xfId="57" applyFont="1" applyFill="1" applyBorder="1" applyAlignment="1" applyProtection="1">
      <alignment vertical="center"/>
      <protection/>
    </xf>
    <xf numFmtId="49" fontId="30" fillId="0" borderId="82" xfId="0" applyNumberFormat="1" applyFont="1" applyFill="1" applyBorder="1" applyAlignment="1" applyProtection="1">
      <alignment horizontal="center" vertical="center"/>
      <protection locked="0"/>
    </xf>
    <xf numFmtId="49" fontId="31" fillId="0" borderId="83" xfId="0" applyNumberFormat="1" applyFont="1" applyFill="1" applyBorder="1" applyAlignment="1" applyProtection="1">
      <alignment horizontal="left" vertical="center"/>
      <protection locked="0"/>
    </xf>
    <xf numFmtId="49" fontId="31" fillId="0" borderId="80" xfId="0" applyNumberFormat="1" applyFont="1" applyFill="1" applyBorder="1" applyAlignment="1" applyProtection="1">
      <alignment horizontal="left" vertical="center"/>
      <protection locked="0"/>
    </xf>
    <xf numFmtId="49" fontId="31" fillId="0" borderId="84" xfId="0" applyNumberFormat="1" applyFont="1" applyFill="1" applyBorder="1" applyAlignment="1" applyProtection="1">
      <alignment horizontal="left" vertical="center"/>
      <protection locked="0"/>
    </xf>
    <xf numFmtId="0" fontId="60" fillId="0" borderId="0" xfId="0" applyFont="1" applyAlignment="1">
      <alignment/>
    </xf>
    <xf numFmtId="49" fontId="57" fillId="28" borderId="5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31" fillId="26" borderId="85" xfId="0" applyNumberFormat="1" applyFont="1" applyFill="1" applyBorder="1" applyAlignment="1" applyProtection="1">
      <alignment horizontal="left" vertical="center"/>
      <protection/>
    </xf>
    <xf numFmtId="0" fontId="31" fillId="26" borderId="86" xfId="0" applyNumberFormat="1" applyFont="1" applyFill="1" applyBorder="1" applyAlignment="1" applyProtection="1">
      <alignment horizontal="left" vertical="center"/>
      <protection/>
    </xf>
    <xf numFmtId="0" fontId="31" fillId="26" borderId="87" xfId="0" applyNumberFormat="1" applyFont="1" applyFill="1" applyBorder="1" applyAlignment="1" applyProtection="1">
      <alignment horizontal="left" vertical="center"/>
      <protection/>
    </xf>
    <xf numFmtId="0" fontId="31" fillId="26" borderId="88" xfId="0" applyNumberFormat="1" applyFont="1" applyFill="1" applyBorder="1" applyAlignment="1" applyProtection="1">
      <alignment horizontal="left" vertical="center"/>
      <protection/>
    </xf>
    <xf numFmtId="0" fontId="12" fillId="7" borderId="29" xfId="0" applyFont="1" applyFill="1" applyBorder="1" applyAlignment="1" applyProtection="1">
      <alignment horizontal="center" vertical="center"/>
      <protection hidden="1"/>
    </xf>
    <xf numFmtId="0" fontId="12" fillId="7" borderId="30" xfId="0" applyFont="1" applyFill="1" applyBorder="1" applyAlignment="1" applyProtection="1">
      <alignment horizontal="center" vertical="center"/>
      <protection hidden="1"/>
    </xf>
    <xf numFmtId="0" fontId="12" fillId="7" borderId="18" xfId="0" applyFont="1" applyFill="1" applyBorder="1" applyAlignment="1" applyProtection="1">
      <alignment horizontal="center" vertical="center"/>
      <protection hidden="1"/>
    </xf>
    <xf numFmtId="0" fontId="12" fillId="7" borderId="58" xfId="0" applyFont="1" applyFill="1" applyBorder="1" applyAlignment="1" applyProtection="1">
      <alignment horizontal="center" vertical="center"/>
      <protection hidden="1"/>
    </xf>
    <xf numFmtId="0" fontId="11" fillId="7" borderId="27" xfId="0" applyFont="1" applyFill="1" applyBorder="1" applyAlignment="1" applyProtection="1">
      <alignment horizontal="center" vertical="center"/>
      <protection hidden="1"/>
    </xf>
    <xf numFmtId="0" fontId="11" fillId="7" borderId="29" xfId="0" applyFont="1" applyFill="1" applyBorder="1" applyAlignment="1" applyProtection="1">
      <alignment horizontal="center" vertical="center"/>
      <protection hidden="1"/>
    </xf>
    <xf numFmtId="0" fontId="11" fillId="7" borderId="30" xfId="0" applyFont="1" applyFill="1" applyBorder="1" applyAlignment="1" applyProtection="1">
      <alignment horizontal="center" vertical="center"/>
      <protection hidden="1"/>
    </xf>
    <xf numFmtId="0" fontId="11" fillId="7" borderId="29" xfId="0" applyFont="1" applyFill="1" applyBorder="1" applyAlignment="1" applyProtection="1">
      <alignment horizontal="center" vertical="center" wrapText="1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11" fillId="7" borderId="58" xfId="0" applyFont="1" applyFill="1" applyBorder="1" applyAlignment="1" applyProtection="1">
      <alignment horizontal="center" vertical="center"/>
      <protection hidden="1"/>
    </xf>
    <xf numFmtId="0" fontId="12" fillId="7" borderId="27" xfId="0" applyFont="1" applyFill="1" applyBorder="1" applyAlignment="1" applyProtection="1">
      <alignment horizontal="center" vertical="center"/>
      <protection hidden="1"/>
    </xf>
    <xf numFmtId="0" fontId="12" fillId="7" borderId="89" xfId="0" applyFont="1" applyFill="1" applyBorder="1" applyAlignment="1" applyProtection="1">
      <alignment horizontal="center" vertical="center"/>
      <protection hidden="1"/>
    </xf>
    <xf numFmtId="0" fontId="12" fillId="7" borderId="90" xfId="0" applyFont="1" applyFill="1" applyBorder="1" applyAlignment="1" applyProtection="1">
      <alignment horizontal="center" vertical="center"/>
      <protection hidden="1"/>
    </xf>
    <xf numFmtId="0" fontId="11" fillId="7" borderId="28" xfId="0" applyFont="1" applyFill="1" applyBorder="1" applyAlignment="1" applyProtection="1">
      <alignment horizontal="center" vertical="center"/>
      <protection hidden="1"/>
    </xf>
    <xf numFmtId="0" fontId="11" fillId="7" borderId="90" xfId="0" applyFont="1" applyFill="1" applyBorder="1" applyAlignment="1" applyProtection="1">
      <alignment horizontal="center" vertical="center" wrapText="1"/>
      <protection hidden="1"/>
    </xf>
    <xf numFmtId="0" fontId="11" fillId="7" borderId="58" xfId="0" applyFont="1" applyFill="1" applyBorder="1" applyAlignment="1" applyProtection="1">
      <alignment horizontal="center" vertical="center" wrapText="1"/>
      <protection hidden="1"/>
    </xf>
    <xf numFmtId="0" fontId="12" fillId="7" borderId="91" xfId="0" applyFont="1" applyFill="1" applyBorder="1" applyAlignment="1" applyProtection="1">
      <alignment horizontal="center" vertical="center"/>
      <protection hidden="1"/>
    </xf>
    <xf numFmtId="0" fontId="12" fillId="7" borderId="73" xfId="0" applyFont="1" applyFill="1" applyBorder="1" applyAlignment="1" applyProtection="1">
      <alignment horizontal="center" vertical="center"/>
      <protection hidden="1"/>
    </xf>
    <xf numFmtId="0" fontId="12" fillId="7" borderId="92" xfId="0" applyFont="1" applyFill="1" applyBorder="1" applyAlignment="1" applyProtection="1">
      <alignment horizontal="center" vertical="center"/>
      <protection hidden="1"/>
    </xf>
    <xf numFmtId="0" fontId="12" fillId="7" borderId="93" xfId="0" applyFont="1" applyFill="1" applyBorder="1" applyAlignment="1" applyProtection="1">
      <alignment horizontal="center" vertical="center"/>
      <protection hidden="1"/>
    </xf>
    <xf numFmtId="0" fontId="12" fillId="7" borderId="78" xfId="0" applyFont="1" applyFill="1" applyBorder="1" applyAlignment="1" applyProtection="1">
      <alignment horizontal="center" vertical="center"/>
      <protection hidden="1"/>
    </xf>
    <xf numFmtId="0" fontId="12" fillId="7" borderId="94" xfId="0" applyFont="1" applyFill="1" applyBorder="1" applyAlignment="1" applyProtection="1">
      <alignment horizontal="center" vertical="center"/>
      <protection hidden="1"/>
    </xf>
    <xf numFmtId="0" fontId="31" fillId="26" borderId="95" xfId="0" applyNumberFormat="1" applyFont="1" applyFill="1" applyBorder="1" applyAlignment="1" applyProtection="1">
      <alignment horizontal="left" vertical="center"/>
      <protection/>
    </xf>
    <xf numFmtId="0" fontId="31" fillId="26" borderId="96" xfId="0" applyNumberFormat="1" applyFont="1" applyFill="1" applyBorder="1" applyAlignment="1" applyProtection="1">
      <alignment horizontal="left" vertical="center"/>
      <protection/>
    </xf>
    <xf numFmtId="0" fontId="31" fillId="26" borderId="97" xfId="0" applyNumberFormat="1" applyFont="1" applyFill="1" applyBorder="1" applyAlignment="1" applyProtection="1">
      <alignment horizontal="left" vertical="center"/>
      <protection/>
    </xf>
    <xf numFmtId="0" fontId="31" fillId="26" borderId="98" xfId="0" applyNumberFormat="1" applyFont="1" applyFill="1" applyBorder="1" applyAlignment="1" applyProtection="1">
      <alignment horizontal="left" vertical="center"/>
      <protection/>
    </xf>
    <xf numFmtId="0" fontId="12" fillId="7" borderId="28" xfId="0" applyFont="1" applyFill="1" applyBorder="1" applyAlignment="1" applyProtection="1">
      <alignment horizontal="center" vertical="center"/>
      <protection hidden="1"/>
    </xf>
    <xf numFmtId="0" fontId="11" fillId="7" borderId="99" xfId="0" applyFont="1" applyFill="1" applyBorder="1" applyAlignment="1" applyProtection="1">
      <alignment horizontal="center" vertical="center" wrapText="1"/>
      <protection hidden="1"/>
    </xf>
    <xf numFmtId="0" fontId="11" fillId="7" borderId="100" xfId="0" applyFont="1" applyFill="1" applyBorder="1" applyAlignment="1" applyProtection="1">
      <alignment horizontal="center" vertical="center" wrapText="1"/>
      <protection hidden="1"/>
    </xf>
    <xf numFmtId="0" fontId="11" fillId="7" borderId="101" xfId="0" applyFont="1" applyFill="1" applyBorder="1" applyAlignment="1" applyProtection="1">
      <alignment horizontal="center" vertical="center" wrapText="1"/>
      <protection hidden="1"/>
    </xf>
    <xf numFmtId="0" fontId="11" fillId="7" borderId="75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102" xfId="0" applyFont="1" applyFill="1" applyBorder="1" applyAlignment="1" applyProtection="1">
      <alignment horizontal="center" vertical="center" wrapText="1"/>
      <protection hidden="1"/>
    </xf>
    <xf numFmtId="0" fontId="11" fillId="7" borderId="77" xfId="0" applyFont="1" applyFill="1" applyBorder="1" applyAlignment="1" applyProtection="1">
      <alignment horizontal="center" vertical="center" wrapText="1"/>
      <protection hidden="1"/>
    </xf>
    <xf numFmtId="0" fontId="11" fillId="7" borderId="78" xfId="0" applyFont="1" applyFill="1" applyBorder="1" applyAlignment="1" applyProtection="1">
      <alignment horizontal="center" vertical="center" wrapText="1"/>
      <protection hidden="1"/>
    </xf>
    <xf numFmtId="0" fontId="11" fillId="7" borderId="9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31" fillId="0" borderId="55" xfId="0" applyNumberFormat="1" applyFont="1" applyFill="1" applyBorder="1" applyAlignment="1" applyProtection="1">
      <alignment horizontal="left" vertical="center"/>
      <protection locked="0"/>
    </xf>
    <xf numFmtId="0" fontId="31" fillId="0" borderId="48" xfId="0" applyNumberFormat="1" applyFont="1" applyFill="1" applyBorder="1" applyAlignment="1" applyProtection="1">
      <alignment horizontal="left" vertical="center"/>
      <protection locked="0"/>
    </xf>
    <xf numFmtId="0" fontId="31" fillId="0" borderId="47" xfId="0" applyNumberFormat="1" applyFont="1" applyFill="1" applyBorder="1" applyAlignment="1" applyProtection="1">
      <alignment horizontal="left" vertical="center"/>
      <protection locked="0"/>
    </xf>
    <xf numFmtId="0" fontId="31" fillId="0" borderId="103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NumberFormat="1" applyFont="1" applyFill="1" applyBorder="1" applyAlignment="1" applyProtection="1">
      <alignment horizontal="left" vertical="center"/>
      <protection locked="0"/>
    </xf>
    <xf numFmtId="0" fontId="31" fillId="0" borderId="104" xfId="0" applyNumberFormat="1" applyFont="1" applyFill="1" applyBorder="1" applyAlignment="1" applyProtection="1">
      <alignment horizontal="left" vertical="center"/>
      <protection locked="0"/>
    </xf>
    <xf numFmtId="0" fontId="31" fillId="0" borderId="105" xfId="0" applyNumberFormat="1" applyFont="1" applyFill="1" applyBorder="1" applyAlignment="1" applyProtection="1">
      <alignment horizontal="left" vertical="center"/>
      <protection locked="0"/>
    </xf>
    <xf numFmtId="0" fontId="31" fillId="0" borderId="34" xfId="0" applyNumberFormat="1" applyFont="1" applyFill="1" applyBorder="1" applyAlignment="1" applyProtection="1">
      <alignment horizontal="left" vertical="center"/>
      <protection locked="0"/>
    </xf>
    <xf numFmtId="0" fontId="31" fillId="0" borderId="49" xfId="0" applyNumberFormat="1" applyFont="1" applyFill="1" applyBorder="1" applyAlignment="1" applyProtection="1">
      <alignment horizontal="left" vertical="center"/>
      <protection locked="0"/>
    </xf>
    <xf numFmtId="49" fontId="30" fillId="0" borderId="106" xfId="0" applyNumberFormat="1" applyFont="1" applyFill="1" applyBorder="1" applyAlignment="1" applyProtection="1">
      <alignment horizontal="center" vertical="center"/>
      <protection locked="0"/>
    </xf>
    <xf numFmtId="49" fontId="30" fillId="0" borderId="20" xfId="0" applyNumberFormat="1" applyFont="1" applyFill="1" applyBorder="1" applyAlignment="1" applyProtection="1">
      <alignment horizontal="center" vertical="center"/>
      <protection locked="0"/>
    </xf>
    <xf numFmtId="49" fontId="27" fillId="0" borderId="106" xfId="0" applyNumberFormat="1" applyFont="1" applyFill="1" applyBorder="1" applyAlignment="1" applyProtection="1">
      <alignment horizontal="left" vertical="center"/>
      <protection locked="0"/>
    </xf>
    <xf numFmtId="49" fontId="27" fillId="0" borderId="19" xfId="0" applyNumberFormat="1" applyFont="1" applyFill="1" applyBorder="1" applyAlignment="1" applyProtection="1">
      <alignment horizontal="left" vertical="center"/>
      <protection locked="0"/>
    </xf>
    <xf numFmtId="49" fontId="27" fillId="0" borderId="20" xfId="0" applyNumberFormat="1" applyFont="1" applyFill="1" applyBorder="1" applyAlignment="1" applyProtection="1">
      <alignment horizontal="left" vertical="center"/>
      <protection locked="0"/>
    </xf>
    <xf numFmtId="0" fontId="58" fillId="24" borderId="0" xfId="0" applyFont="1" applyFill="1" applyBorder="1" applyAlignment="1" applyProtection="1">
      <alignment horizontal="center" vertical="center" wrapText="1"/>
      <protection/>
    </xf>
    <xf numFmtId="0" fontId="2" fillId="4" borderId="11" xfId="56" applyFont="1" applyFill="1" applyBorder="1" applyAlignment="1">
      <alignment horizontal="center" vertical="center" wrapText="1"/>
      <protection/>
    </xf>
    <xf numFmtId="0" fontId="2" fillId="4" borderId="0" xfId="56" applyFont="1" applyFill="1" applyBorder="1" applyAlignment="1">
      <alignment horizontal="center" vertical="center" wrapText="1"/>
      <protection/>
    </xf>
    <xf numFmtId="0" fontId="3" fillId="4" borderId="13" xfId="56" applyFont="1" applyFill="1" applyBorder="1" applyAlignment="1">
      <alignment horizontal="center" vertical="center" wrapText="1"/>
      <protection/>
    </xf>
    <xf numFmtId="0" fontId="3" fillId="4" borderId="0" xfId="56" applyFont="1" applyFill="1" applyBorder="1" applyAlignment="1">
      <alignment horizontal="center" vertical="center" wrapText="1"/>
      <protection/>
    </xf>
    <xf numFmtId="0" fontId="3" fillId="4" borderId="14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edula01_10v5" xfId="56"/>
    <cellStyle name="Normal_CensoEscolarCed11_off20001_v10" xfId="57"/>
    <cellStyle name="Normal_CensoResultadoCed3b_20101" xfId="58"/>
    <cellStyle name="Normal_CódigosCarrera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png" /><Relationship Id="rId6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66675</xdr:rowOff>
    </xdr:from>
    <xdr:to>
      <xdr:col>25</xdr:col>
      <xdr:colOff>400050</xdr:colOff>
      <xdr:row>7</xdr:row>
      <xdr:rowOff>1828800</xdr:rowOff>
    </xdr:to>
    <xdr:sp>
      <xdr:nvSpPr>
        <xdr:cNvPr id="1" name="2 Rectángulo redondeado"/>
        <xdr:cNvSpPr>
          <a:spLocks/>
        </xdr:cNvSpPr>
      </xdr:nvSpPr>
      <xdr:spPr>
        <a:xfrm>
          <a:off x="304800" y="1828800"/>
          <a:ext cx="10410825" cy="1762125"/>
        </a:xfrm>
        <a:prstGeom prst="roundRect">
          <a:avLst/>
        </a:prstGeom>
        <a:noFill/>
        <a:ln w="222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0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1. Complete los datos solicitados:
</a:t>
          </a:r>
          <a:r>
            <a:rPr lang="en-US" cap="none" sz="1100" b="0" i="0" u="none" baseline="0">
              <a:solidFill>
                <a:srgbClr val="000000"/>
              </a:solidFill>
            </a:rPr>
            <a:t>      a. El archivo tiene dos hojas,  una para ingreso de datos y una para "</a:t>
          </a:r>
          <a:r>
            <a:rPr lang="en-US" cap="none" sz="1100" b="1" i="0" u="none" baseline="0">
              <a:solidFill>
                <a:srgbClr val="000000"/>
              </a:solidFill>
            </a:rPr>
            <a:t>Enviar</a:t>
          </a:r>
          <a:r>
            <a:rPr lang="en-US" cap="none" sz="1100" b="0" i="0" u="none" baseline="0">
              <a:solidFill>
                <a:srgbClr val="000000"/>
              </a:solidFill>
            </a:rPr>
            <a:t>".
</a:t>
          </a:r>
          <a:r>
            <a:rPr lang="en-US" cap="none" sz="1100" b="0" i="0" u="none" baseline="0">
              <a:solidFill>
                <a:srgbClr val="000000"/>
              </a:solidFill>
            </a:rPr>
            <a:t>      b. Guarde periódicamente en su PC los datos ingresados. 
</a:t>
          </a:r>
          <a:r>
            <a:rPr lang="en-US" cap="none" sz="1100" b="0" i="0" u="none" baseline="0">
              <a:solidFill>
                <a:srgbClr val="000000"/>
              </a:solidFill>
            </a:rPr>
            <a:t>      c.  Al completar la hoja de ingreso de datos haga clic en el botón “</a:t>
          </a:r>
          <a:r>
            <a:rPr lang="en-US" cap="none" sz="1100" b="1" i="0" u="none" baseline="0">
              <a:solidFill>
                <a:srgbClr val="000000"/>
              </a:solidFill>
            </a:rPr>
            <a:t>Validar</a:t>
          </a:r>
          <a:r>
            <a:rPr lang="en-US" cap="none" sz="1100" b="0" i="0" u="none" baseline="0">
              <a:solidFill>
                <a:srgbClr val="000000"/>
              </a:solidFill>
            </a:rPr>
            <a:t>”.
</a:t>
          </a:r>
          <a:r>
            <a:rPr lang="en-US" cap="none" sz="1100" b="0" i="0" u="none" baseline="0">
              <a:solidFill>
                <a:srgbClr val="000000"/>
              </a:solidFill>
            </a:rPr>
            <a:t>  2. Envíe los datos: 
</a:t>
          </a:r>
          <a:r>
            <a:rPr lang="en-US" cap="none" sz="1100" b="0" i="0" u="none" baseline="0">
              <a:solidFill>
                <a:srgbClr val="000000"/>
              </a:solidFill>
            </a:rPr>
            <a:t>      Al término del reporte, verifique que se encuentra conectado a Internet, vaya a la hoja "</a:t>
          </a:r>
          <a:r>
            <a:rPr lang="en-US" cap="none" sz="1100" b="1" i="0" u="none" baseline="0">
              <a:solidFill>
                <a:srgbClr val="000000"/>
              </a:solidFill>
            </a:rPr>
            <a:t>Enviar</a:t>
          </a:r>
          <a:r>
            <a:rPr lang="en-US" cap="none" sz="1100" b="0" i="0" u="none" baseline="0">
              <a:solidFill>
                <a:srgbClr val="000000"/>
              </a:solidFill>
            </a:rPr>
            <a:t>" y siga las instrucciones.
</a:t>
          </a:r>
          <a:r>
            <a:rPr lang="en-US" cap="none" sz="1100" b="0" i="0" u="none" baseline="0">
              <a:solidFill>
                <a:srgbClr val="000000"/>
              </a:solidFill>
            </a:rPr>
            <a:t>  3. Obtenga la constancia de envío.
</a:t>
          </a:r>
          <a:r>
            <a:rPr lang="en-US" cap="none" sz="1100" b="0" i="0" u="none" baseline="0">
              <a:solidFill>
                <a:srgbClr val="000000"/>
              </a:solidFill>
            </a:rPr>
            <a:t>      Presione el botón "</a:t>
          </a:r>
          <a:r>
            <a:rPr lang="en-US" cap="none" sz="1100" b="1" i="0" u="none" baseline="0">
              <a:solidFill>
                <a:srgbClr val="000000"/>
              </a:solidFill>
            </a:rPr>
            <a:t>Tablero de Control</a:t>
          </a:r>
          <a:r>
            <a:rPr lang="en-US" cap="none" sz="1100" b="0" i="0" u="none" baseline="0">
              <a:solidFill>
                <a:srgbClr val="000000"/>
              </a:solidFill>
            </a:rPr>
            <a:t>" para ingresar a su Tablero de Control de Actividades Estadísticas 2016,  
</a:t>
          </a:r>
          <a:r>
            <a:rPr lang="en-US" cap="none" sz="1100" b="0" i="0" u="none" baseline="0">
              <a:solidFill>
                <a:srgbClr val="000000"/>
              </a:solidFill>
            </a:rPr>
            <a:t>      http://escale2.minedu.gob.pe/estadistica/ce</a:t>
          </a:r>
          <a:r>
            <a:rPr lang="en-US" cap="none" sz="13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3</xdr:row>
      <xdr:rowOff>66675</xdr:rowOff>
    </xdr:from>
    <xdr:to>
      <xdr:col>3</xdr:col>
      <xdr:colOff>9525</xdr:colOff>
      <xdr:row>4</xdr:row>
      <xdr:rowOff>0</xdr:rowOff>
    </xdr:to>
    <xdr:sp>
      <xdr:nvSpPr>
        <xdr:cNvPr id="2" name="4 Rectángulo"/>
        <xdr:cNvSpPr>
          <a:spLocks/>
        </xdr:cNvSpPr>
      </xdr:nvSpPr>
      <xdr:spPr>
        <a:xfrm>
          <a:off x="276225" y="828675"/>
          <a:ext cx="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MINISTERIO DE EDUCACIÓN
</a:t>
          </a:r>
          <a:r>
            <a:rPr lang="en-US" cap="none" sz="1000" b="1" i="0" u="none" baseline="0">
              <a:solidFill>
                <a:srgbClr val="000000"/>
              </a:solidFill>
            </a:rPr>
            <a:t>Unidad de Estadística Educativa</a:t>
          </a:r>
        </a:p>
      </xdr:txBody>
    </xdr:sp>
    <xdr:clientData/>
  </xdr:twoCellAnchor>
  <xdr:twoCellAnchor editAs="oneCell">
    <xdr:from>
      <xdr:col>10</xdr:col>
      <xdr:colOff>333375</xdr:colOff>
      <xdr:row>8</xdr:row>
      <xdr:rowOff>38100</xdr:rowOff>
    </xdr:from>
    <xdr:to>
      <xdr:col>13</xdr:col>
      <xdr:colOff>390525</xdr:colOff>
      <xdr:row>8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68617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95250</xdr:colOff>
      <xdr:row>8</xdr:row>
      <xdr:rowOff>38100</xdr:rowOff>
    </xdr:from>
    <xdr:to>
      <xdr:col>17</xdr:col>
      <xdr:colOff>152400</xdr:colOff>
      <xdr:row>8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686175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314325</xdr:colOff>
      <xdr:row>134</xdr:row>
      <xdr:rowOff>38100</xdr:rowOff>
    </xdr:from>
    <xdr:to>
      <xdr:col>13</xdr:col>
      <xdr:colOff>371475</xdr:colOff>
      <xdr:row>134</xdr:row>
      <xdr:rowOff>352425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28917900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104775</xdr:colOff>
      <xdr:row>134</xdr:row>
      <xdr:rowOff>38100</xdr:rowOff>
    </xdr:from>
    <xdr:to>
      <xdr:col>17</xdr:col>
      <xdr:colOff>161925</xdr:colOff>
      <xdr:row>134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28917900"/>
          <a:ext cx="1371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57150</xdr:rowOff>
    </xdr:from>
    <xdr:to>
      <xdr:col>7</xdr:col>
      <xdr:colOff>0</xdr:colOff>
      <xdr:row>2</xdr:row>
      <xdr:rowOff>200025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20955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</xdr:row>
      <xdr:rowOff>28575</xdr:rowOff>
    </xdr:from>
    <xdr:to>
      <xdr:col>7</xdr:col>
      <xdr:colOff>0</xdr:colOff>
      <xdr:row>5</xdr:row>
      <xdr:rowOff>133350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790575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0</xdr:rowOff>
    </xdr:from>
    <xdr:to>
      <xdr:col>2</xdr:col>
      <xdr:colOff>4562475</xdr:colOff>
      <xdr:row>4</xdr:row>
      <xdr:rowOff>752475</xdr:rowOff>
    </xdr:to>
    <xdr:pic>
      <xdr:nvPicPr>
        <xdr:cNvPr id="1" name="Picture 14" descr="300714_fadedblue_textbo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9600" y="1685925"/>
          <a:ext cx="540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2</xdr:col>
      <xdr:colOff>4581525</xdr:colOff>
      <xdr:row>6</xdr:row>
      <xdr:rowOff>752475</xdr:rowOff>
    </xdr:to>
    <xdr:pic>
      <xdr:nvPicPr>
        <xdr:cNvPr id="2" name="Picture 14" descr="300714_fadedblue_textbo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8650" y="2895600"/>
          <a:ext cx="5400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</xdr:row>
      <xdr:rowOff>190500</xdr:rowOff>
    </xdr:from>
    <xdr:to>
      <xdr:col>2</xdr:col>
      <xdr:colOff>3238500</xdr:colOff>
      <xdr:row>4</xdr:row>
      <xdr:rowOff>571500</xdr:rowOff>
    </xdr:to>
    <xdr:pic>
      <xdr:nvPicPr>
        <xdr:cNvPr id="3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876425"/>
          <a:ext cx="2790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447675</xdr:colOff>
      <xdr:row>6</xdr:row>
      <xdr:rowOff>142875</xdr:rowOff>
    </xdr:from>
    <xdr:to>
      <xdr:col>2</xdr:col>
      <xdr:colOff>3238500</xdr:colOff>
      <xdr:row>6</xdr:row>
      <xdr:rowOff>523875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028950"/>
          <a:ext cx="2790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1143000</xdr:colOff>
      <xdr:row>8</xdr:row>
      <xdr:rowOff>180975</xdr:rowOff>
    </xdr:from>
    <xdr:to>
      <xdr:col>2</xdr:col>
      <xdr:colOff>2533650</xdr:colOff>
      <xdr:row>8</xdr:row>
      <xdr:rowOff>504825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4267200"/>
          <a:ext cx="13906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11</xdr:row>
      <xdr:rowOff>9525</xdr:rowOff>
    </xdr:from>
    <xdr:to>
      <xdr:col>8</xdr:col>
      <xdr:colOff>285750</xdr:colOff>
      <xdr:row>36</xdr:row>
      <xdr:rowOff>66675</xdr:rowOff>
    </xdr:to>
    <xdr:pic>
      <xdr:nvPicPr>
        <xdr:cNvPr id="1" name="Picture 1" descr="macros2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09725"/>
          <a:ext cx="54673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40</xdr:row>
      <xdr:rowOff>19050</xdr:rowOff>
    </xdr:from>
    <xdr:to>
      <xdr:col>8</xdr:col>
      <xdr:colOff>304800</xdr:colOff>
      <xdr:row>77</xdr:row>
      <xdr:rowOff>38100</xdr:rowOff>
    </xdr:to>
    <xdr:pic>
      <xdr:nvPicPr>
        <xdr:cNvPr id="2" name="Picture 2" descr="macros2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991225"/>
          <a:ext cx="5467350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X607"/>
  <sheetViews>
    <sheetView showGridLines="0" showRowColHeaders="0" zoomScalePageLayoutView="0" workbookViewId="0" topLeftCell="C1">
      <selection activeCell="F14" sqref="F14"/>
    </sheetView>
  </sheetViews>
  <sheetFormatPr defaultColWidth="11.421875" defaultRowHeight="15"/>
  <cols>
    <col min="1" max="1" width="7.00390625" style="15" hidden="1" customWidth="1"/>
    <col min="2" max="2" width="41.140625" style="15" hidden="1" customWidth="1"/>
    <col min="3" max="3" width="4.00390625" style="15" customWidth="1"/>
    <col min="4" max="4" width="9.140625" style="15" customWidth="1"/>
    <col min="5" max="5" width="4.140625" style="15" customWidth="1"/>
    <col min="6" max="6" width="12.140625" style="15" customWidth="1"/>
    <col min="7" max="9" width="6.7109375" style="15" customWidth="1"/>
    <col min="10" max="26" width="6.57421875" style="15" customWidth="1"/>
    <col min="27" max="16384" width="11.421875" style="15" customWidth="1"/>
  </cols>
  <sheetData>
    <row r="1" spans="3:19" ht="12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3:25" ht="25.5">
      <c r="C2" s="14"/>
      <c r="D2" s="14"/>
      <c r="E2" s="14"/>
      <c r="F2" s="14"/>
      <c r="H2" s="24"/>
      <c r="I2" s="200" t="s">
        <v>83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39"/>
      <c r="X2" s="158" t="s">
        <v>4</v>
      </c>
      <c r="Y2" s="158"/>
    </row>
    <row r="3" spans="3:25" ht="22.5" customHeight="1">
      <c r="C3" s="14"/>
      <c r="D3" s="14"/>
      <c r="E3" s="14"/>
      <c r="F3" s="14"/>
      <c r="H3" s="25"/>
      <c r="I3" s="201" t="s">
        <v>79</v>
      </c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38"/>
      <c r="X3" s="157" t="s">
        <v>76</v>
      </c>
      <c r="Y3" s="157"/>
    </row>
    <row r="4" spans="3:25" ht="22.5" customHeight="1">
      <c r="C4" s="14"/>
      <c r="D4" s="14"/>
      <c r="E4" s="14"/>
      <c r="F4" s="14"/>
      <c r="H4" s="26"/>
      <c r="I4" s="202" t="s">
        <v>77</v>
      </c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38"/>
      <c r="X4" s="157"/>
      <c r="Y4" s="157"/>
    </row>
    <row r="5" spans="3:25" ht="15.75" customHeight="1">
      <c r="C5" s="14"/>
      <c r="D5" s="28" t="s">
        <v>2</v>
      </c>
      <c r="E5" s="96">
        <v>1</v>
      </c>
      <c r="F5" s="96"/>
      <c r="H5" s="26"/>
      <c r="I5" s="156" t="s">
        <v>84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38"/>
      <c r="X5" s="157"/>
      <c r="Y5" s="157"/>
    </row>
    <row r="6" spans="3:25" ht="15.75" customHeight="1">
      <c r="C6" s="14"/>
      <c r="H6" s="27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4"/>
      <c r="X6" s="157"/>
      <c r="Y6" s="157"/>
    </row>
    <row r="7" spans="3:26" ht="24.75" customHeight="1" thickBot="1">
      <c r="C7" s="14"/>
      <c r="D7" s="34" t="s">
        <v>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3:19" ht="148.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3:26" ht="31.5" customHeight="1" thickBot="1">
      <c r="C9" s="1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3:19" ht="4.5" customHeigh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3:26" ht="24.75" customHeight="1">
      <c r="C11" s="14"/>
      <c r="D11" s="20" t="s">
        <v>45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</row>
    <row r="12" spans="3:19" ht="4.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3:26" ht="12">
      <c r="C13" s="1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3:26" ht="16.5" customHeight="1">
      <c r="C14" s="14"/>
      <c r="D14" s="37"/>
      <c r="E14" s="124" t="s">
        <v>48</v>
      </c>
      <c r="F14" s="35"/>
      <c r="G14" s="35"/>
      <c r="H14" s="212"/>
      <c r="I14" s="213"/>
      <c r="J14" s="35"/>
      <c r="K14" s="35"/>
      <c r="L14" s="35"/>
      <c r="M14" s="35"/>
      <c r="N14" s="35"/>
      <c r="O14" s="37"/>
      <c r="P14" s="35"/>
      <c r="Q14" s="35"/>
      <c r="R14" s="35"/>
      <c r="S14" s="124" t="s">
        <v>47</v>
      </c>
      <c r="T14" s="35"/>
      <c r="U14" s="35"/>
      <c r="V14" s="35"/>
      <c r="W14" s="212"/>
      <c r="X14" s="213"/>
      <c r="Y14" s="35"/>
      <c r="Z14" s="35"/>
    </row>
    <row r="15" spans="3:26" ht="9" customHeight="1">
      <c r="C15" s="14"/>
      <c r="D15" s="3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3:26" ht="16.5" customHeight="1">
      <c r="C16" s="14"/>
      <c r="D16" s="124"/>
      <c r="E16" s="124" t="s">
        <v>78</v>
      </c>
      <c r="F16" s="35"/>
      <c r="G16" s="35"/>
      <c r="H16" s="214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/>
      <c r="Y16" s="35"/>
      <c r="Z16" s="35"/>
    </row>
    <row r="17" spans="3:26" ht="9" customHeight="1">
      <c r="C17" s="14"/>
      <c r="D17" s="37"/>
      <c r="E17" s="37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3:26" ht="16.5" customHeight="1">
      <c r="C18" s="14"/>
      <c r="D18" s="124"/>
      <c r="E18" s="124" t="s">
        <v>46</v>
      </c>
      <c r="F18" s="35"/>
      <c r="G18" s="35"/>
      <c r="H18" s="214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6"/>
      <c r="Y18" s="35"/>
      <c r="Z18" s="35"/>
    </row>
    <row r="19" spans="3:26" ht="12">
      <c r="C19" s="1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3:19" ht="4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3:26" ht="12" customHeight="1">
      <c r="C21" s="14"/>
      <c r="D21" s="3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3:26" ht="16.5" customHeight="1">
      <c r="C22" s="14"/>
      <c r="D22" s="37"/>
      <c r="E22" s="124" t="s">
        <v>81</v>
      </c>
      <c r="F22" s="35"/>
      <c r="G22" s="35"/>
      <c r="H22" s="35"/>
      <c r="I22" s="35" t="s">
        <v>97</v>
      </c>
      <c r="J22" s="36"/>
      <c r="K22" s="214"/>
      <c r="L22" s="215"/>
      <c r="M22" s="215"/>
      <c r="N22" s="215"/>
      <c r="O22" s="216"/>
      <c r="P22" s="36"/>
      <c r="Q22" s="35"/>
      <c r="R22" s="36" t="s">
        <v>80</v>
      </c>
      <c r="S22" s="35"/>
      <c r="T22" s="214"/>
      <c r="U22" s="215"/>
      <c r="V22" s="215"/>
      <c r="W22" s="215"/>
      <c r="X22" s="216"/>
      <c r="Y22" s="35"/>
      <c r="Z22" s="35"/>
    </row>
    <row r="23" spans="3:26" ht="12" customHeight="1">
      <c r="C23" s="1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3:50" ht="6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1"/>
      <c r="S24" s="11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3:50" ht="24.75" customHeight="1">
      <c r="C25" s="14"/>
      <c r="D25" s="20" t="s">
        <v>85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3:50" ht="21.75" customHeight="1">
      <c r="C26" s="14"/>
      <c r="D26" s="11" t="s">
        <v>86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3:50" ht="14.25">
      <c r="C27" s="1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3:50" ht="14.25">
      <c r="C28" s="14"/>
      <c r="D28" s="18" t="s">
        <v>983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3:50" ht="20.25" customHeight="1" thickBot="1">
      <c r="C29" s="14"/>
      <c r="D29" s="19" t="s">
        <v>55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3:50" ht="14.25" customHeight="1">
      <c r="C30" s="14"/>
      <c r="D30" s="191" t="s">
        <v>49</v>
      </c>
      <c r="E30" s="192"/>
      <c r="F30" s="192"/>
      <c r="G30" s="192"/>
      <c r="H30" s="193"/>
      <c r="I30" s="171" t="s">
        <v>6</v>
      </c>
      <c r="J30" s="171"/>
      <c r="K30" s="56" t="s">
        <v>82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7"/>
      <c r="AS30" s="16"/>
      <c r="AT30" s="16"/>
      <c r="AU30" s="16"/>
      <c r="AV30" s="16"/>
      <c r="AW30" s="16"/>
      <c r="AX30" s="16"/>
    </row>
    <row r="31" spans="3:50" ht="14.25">
      <c r="C31" s="14"/>
      <c r="D31" s="194"/>
      <c r="E31" s="195"/>
      <c r="F31" s="195"/>
      <c r="G31" s="195"/>
      <c r="H31" s="196"/>
      <c r="I31" s="170"/>
      <c r="J31" s="170"/>
      <c r="K31" s="168" t="s">
        <v>9</v>
      </c>
      <c r="L31" s="168"/>
      <c r="M31" s="168" t="s">
        <v>11</v>
      </c>
      <c r="N31" s="168"/>
      <c r="O31" s="168" t="s">
        <v>12</v>
      </c>
      <c r="P31" s="168"/>
      <c r="Q31" s="168" t="s">
        <v>13</v>
      </c>
      <c r="R31" s="168"/>
      <c r="S31" s="168" t="s">
        <v>10</v>
      </c>
      <c r="T31" s="168"/>
      <c r="U31" s="168" t="s">
        <v>14</v>
      </c>
      <c r="V31" s="168"/>
      <c r="W31" s="168" t="s">
        <v>15</v>
      </c>
      <c r="X31" s="168"/>
      <c r="Y31" s="168" t="s">
        <v>16</v>
      </c>
      <c r="Z31" s="169"/>
      <c r="AS31" s="16"/>
      <c r="AT31" s="16"/>
      <c r="AU31" s="16"/>
      <c r="AV31" s="16"/>
      <c r="AW31" s="16"/>
      <c r="AX31" s="16"/>
    </row>
    <row r="32" spans="3:50" ht="14.25">
      <c r="C32" s="14"/>
      <c r="D32" s="197"/>
      <c r="E32" s="198"/>
      <c r="F32" s="198"/>
      <c r="G32" s="198"/>
      <c r="H32" s="199"/>
      <c r="I32" s="58" t="s">
        <v>7</v>
      </c>
      <c r="J32" s="58" t="s">
        <v>8</v>
      </c>
      <c r="K32" s="58" t="s">
        <v>7</v>
      </c>
      <c r="L32" s="58" t="s">
        <v>8</v>
      </c>
      <c r="M32" s="58" t="s">
        <v>7</v>
      </c>
      <c r="N32" s="58" t="s">
        <v>8</v>
      </c>
      <c r="O32" s="58" t="s">
        <v>7</v>
      </c>
      <c r="P32" s="58" t="s">
        <v>8</v>
      </c>
      <c r="Q32" s="58" t="s">
        <v>7</v>
      </c>
      <c r="R32" s="58" t="s">
        <v>8</v>
      </c>
      <c r="S32" s="58" t="s">
        <v>7</v>
      </c>
      <c r="T32" s="58" t="s">
        <v>8</v>
      </c>
      <c r="U32" s="58" t="s">
        <v>7</v>
      </c>
      <c r="V32" s="58" t="s">
        <v>8</v>
      </c>
      <c r="W32" s="58" t="s">
        <v>7</v>
      </c>
      <c r="X32" s="58" t="s">
        <v>8</v>
      </c>
      <c r="Y32" s="58" t="s">
        <v>7</v>
      </c>
      <c r="Z32" s="59" t="s">
        <v>8</v>
      </c>
      <c r="AS32" s="16"/>
      <c r="AT32" s="16"/>
      <c r="AU32" s="16"/>
      <c r="AV32" s="16"/>
      <c r="AW32" s="16"/>
      <c r="AX32" s="16"/>
    </row>
    <row r="33" spans="2:50" ht="16.5" customHeight="1">
      <c r="B33" s="42" t="s">
        <v>23</v>
      </c>
      <c r="C33" s="14"/>
      <c r="D33" s="55" t="s">
        <v>69</v>
      </c>
      <c r="E33" s="62"/>
      <c r="F33" s="62"/>
      <c r="G33" s="125" t="s">
        <v>96</v>
      </c>
      <c r="H33" s="62"/>
      <c r="I33" s="65">
        <f>SUM(I34:I37)</f>
        <v>0</v>
      </c>
      <c r="J33" s="66">
        <f>SUM(J34:J37)</f>
        <v>0</v>
      </c>
      <c r="K33" s="60">
        <f>SUM(K34:K37)</f>
        <v>0</v>
      </c>
      <c r="L33" s="60">
        <f>SUM(L34:L37)</f>
        <v>0</v>
      </c>
      <c r="M33" s="60">
        <f aca="true" t="shared" si="0" ref="M33:Y33">SUM(M34:M37)</f>
        <v>0</v>
      </c>
      <c r="N33" s="60">
        <f t="shared" si="0"/>
        <v>0</v>
      </c>
      <c r="O33" s="60">
        <f t="shared" si="0"/>
        <v>0</v>
      </c>
      <c r="P33" s="60">
        <f t="shared" si="0"/>
        <v>0</v>
      </c>
      <c r="Q33" s="60">
        <f t="shared" si="0"/>
        <v>0</v>
      </c>
      <c r="R33" s="60">
        <f t="shared" si="0"/>
        <v>0</v>
      </c>
      <c r="S33" s="60">
        <f t="shared" si="0"/>
        <v>0</v>
      </c>
      <c r="T33" s="60">
        <f t="shared" si="0"/>
        <v>0</v>
      </c>
      <c r="U33" s="60">
        <f t="shared" si="0"/>
        <v>0</v>
      </c>
      <c r="V33" s="60">
        <f t="shared" si="0"/>
        <v>0</v>
      </c>
      <c r="W33" s="60">
        <f t="shared" si="0"/>
        <v>0</v>
      </c>
      <c r="X33" s="60">
        <f t="shared" si="0"/>
        <v>0</v>
      </c>
      <c r="Y33" s="60">
        <f t="shared" si="0"/>
        <v>0</v>
      </c>
      <c r="Z33" s="61">
        <f>SUM(Z34:Z37)</f>
        <v>0</v>
      </c>
      <c r="AS33" s="16"/>
      <c r="AT33" s="16"/>
      <c r="AU33" s="16"/>
      <c r="AV33" s="16"/>
      <c r="AW33" s="16"/>
      <c r="AX33" s="16"/>
    </row>
    <row r="34" spans="2:50" ht="16.5" customHeight="1">
      <c r="B34" s="42" t="s">
        <v>18</v>
      </c>
      <c r="C34" s="14"/>
      <c r="D34" s="53" t="s">
        <v>50</v>
      </c>
      <c r="E34" s="63"/>
      <c r="F34" s="63"/>
      <c r="G34" s="63"/>
      <c r="H34" s="63"/>
      <c r="I34" s="67">
        <f aca="true" t="shared" si="1" ref="I34:J37">SUM(K34,M34,O34,Q34,S34,U34,W34,Y34)</f>
        <v>0</v>
      </c>
      <c r="J34" s="68">
        <f t="shared" si="1"/>
        <v>0</v>
      </c>
      <c r="K34" s="71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S34" s="16"/>
      <c r="AT34" s="16"/>
      <c r="AU34" s="16"/>
      <c r="AV34" s="16"/>
      <c r="AW34" s="16"/>
      <c r="AX34" s="16"/>
    </row>
    <row r="35" spans="2:50" ht="16.5" customHeight="1">
      <c r="B35" s="42" t="s">
        <v>19</v>
      </c>
      <c r="C35" s="14"/>
      <c r="D35" s="53" t="s">
        <v>51</v>
      </c>
      <c r="E35" s="63"/>
      <c r="F35" s="63"/>
      <c r="G35" s="63"/>
      <c r="H35" s="63"/>
      <c r="I35" s="67">
        <f t="shared" si="1"/>
        <v>0</v>
      </c>
      <c r="J35" s="68">
        <f t="shared" si="1"/>
        <v>0</v>
      </c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S35" s="16"/>
      <c r="AT35" s="16"/>
      <c r="AU35" s="16"/>
      <c r="AV35" s="16"/>
      <c r="AW35" s="16"/>
      <c r="AX35" s="16"/>
    </row>
    <row r="36" spans="2:50" ht="16.5" customHeight="1">
      <c r="B36" s="42" t="s">
        <v>20</v>
      </c>
      <c r="C36" s="14"/>
      <c r="D36" s="53" t="s">
        <v>52</v>
      </c>
      <c r="E36" s="63"/>
      <c r="F36" s="63"/>
      <c r="G36" s="63"/>
      <c r="H36" s="63"/>
      <c r="I36" s="67">
        <f t="shared" si="1"/>
        <v>0</v>
      </c>
      <c r="J36" s="68">
        <f t="shared" si="1"/>
        <v>0</v>
      </c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3"/>
      <c r="AS36" s="16"/>
      <c r="AT36" s="16"/>
      <c r="AU36" s="16"/>
      <c r="AV36" s="16"/>
      <c r="AW36" s="16"/>
      <c r="AX36" s="16"/>
    </row>
    <row r="37" spans="2:50" ht="16.5" customHeight="1" thickBot="1">
      <c r="B37" s="42" t="s">
        <v>21</v>
      </c>
      <c r="C37" s="14"/>
      <c r="D37" s="54" t="s">
        <v>53</v>
      </c>
      <c r="E37" s="64"/>
      <c r="F37" s="64"/>
      <c r="G37" s="64"/>
      <c r="H37" s="64"/>
      <c r="I37" s="69">
        <f t="shared" si="1"/>
        <v>0</v>
      </c>
      <c r="J37" s="70">
        <f t="shared" si="1"/>
        <v>0</v>
      </c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9"/>
      <c r="AS37" s="16"/>
      <c r="AT37" s="16"/>
      <c r="AU37" s="16"/>
      <c r="AV37" s="16"/>
      <c r="AW37" s="16"/>
      <c r="AX37" s="16"/>
    </row>
    <row r="38" spans="2:50" ht="16.5" customHeight="1">
      <c r="B38" s="42"/>
      <c r="C38" s="16"/>
      <c r="D38" s="11" t="s">
        <v>56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3:50" ht="14.25">
      <c r="C39" s="1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3:50" ht="14.25">
      <c r="C40" s="14"/>
      <c r="D40" s="18" t="s">
        <v>982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3:50" ht="20.25" customHeight="1" thickBot="1">
      <c r="C41" s="14"/>
      <c r="D41" s="19" t="s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3:50" ht="15" customHeight="1">
      <c r="C42" s="14"/>
      <c r="D42" s="191" t="s">
        <v>49</v>
      </c>
      <c r="E42" s="192"/>
      <c r="F42" s="192"/>
      <c r="G42" s="192"/>
      <c r="H42" s="193"/>
      <c r="I42" s="171" t="s">
        <v>6</v>
      </c>
      <c r="J42" s="171"/>
      <c r="K42" s="56" t="s">
        <v>82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S42" s="16"/>
      <c r="AT42" s="16"/>
      <c r="AU42" s="16"/>
      <c r="AV42" s="16"/>
      <c r="AW42" s="16"/>
      <c r="AX42" s="16"/>
    </row>
    <row r="43" spans="3:50" ht="14.25">
      <c r="C43" s="14"/>
      <c r="D43" s="194"/>
      <c r="E43" s="195"/>
      <c r="F43" s="195"/>
      <c r="G43" s="195"/>
      <c r="H43" s="196"/>
      <c r="I43" s="170"/>
      <c r="J43" s="170"/>
      <c r="K43" s="168" t="s">
        <v>9</v>
      </c>
      <c r="L43" s="168"/>
      <c r="M43" s="168" t="s">
        <v>11</v>
      </c>
      <c r="N43" s="168"/>
      <c r="O43" s="168" t="s">
        <v>12</v>
      </c>
      <c r="P43" s="168"/>
      <c r="Q43" s="168" t="s">
        <v>13</v>
      </c>
      <c r="R43" s="168"/>
      <c r="S43" s="168" t="s">
        <v>10</v>
      </c>
      <c r="T43" s="168"/>
      <c r="U43" s="168" t="s">
        <v>14</v>
      </c>
      <c r="V43" s="168"/>
      <c r="W43" s="168" t="s">
        <v>15</v>
      </c>
      <c r="X43" s="168"/>
      <c r="Y43" s="168" t="s">
        <v>16</v>
      </c>
      <c r="Z43" s="169"/>
      <c r="AS43" s="16"/>
      <c r="AT43" s="16"/>
      <c r="AU43" s="16"/>
      <c r="AV43" s="16"/>
      <c r="AW43" s="16"/>
      <c r="AX43" s="16"/>
    </row>
    <row r="44" spans="3:50" ht="14.25">
      <c r="C44" s="14"/>
      <c r="D44" s="197"/>
      <c r="E44" s="198"/>
      <c r="F44" s="198"/>
      <c r="G44" s="198"/>
      <c r="H44" s="199"/>
      <c r="I44" s="58" t="s">
        <v>7</v>
      </c>
      <c r="J44" s="58" t="s">
        <v>8</v>
      </c>
      <c r="K44" s="58" t="s">
        <v>7</v>
      </c>
      <c r="L44" s="58" t="s">
        <v>8</v>
      </c>
      <c r="M44" s="58" t="s">
        <v>7</v>
      </c>
      <c r="N44" s="58" t="s">
        <v>8</v>
      </c>
      <c r="O44" s="58" t="s">
        <v>7</v>
      </c>
      <c r="P44" s="58" t="s">
        <v>8</v>
      </c>
      <c r="Q44" s="58" t="s">
        <v>7</v>
      </c>
      <c r="R44" s="58" t="s">
        <v>8</v>
      </c>
      <c r="S44" s="58" t="s">
        <v>7</v>
      </c>
      <c r="T44" s="58" t="s">
        <v>8</v>
      </c>
      <c r="U44" s="58" t="s">
        <v>7</v>
      </c>
      <c r="V44" s="58" t="s">
        <v>8</v>
      </c>
      <c r="W44" s="58" t="s">
        <v>7</v>
      </c>
      <c r="X44" s="58" t="s">
        <v>8</v>
      </c>
      <c r="Y44" s="58" t="s">
        <v>7</v>
      </c>
      <c r="Z44" s="59" t="s">
        <v>8</v>
      </c>
      <c r="AS44" s="16"/>
      <c r="AT44" s="16"/>
      <c r="AU44" s="16"/>
      <c r="AV44" s="16"/>
      <c r="AW44" s="16"/>
      <c r="AX44" s="16"/>
    </row>
    <row r="45" spans="2:50" ht="16.5" customHeight="1">
      <c r="B45" s="42" t="s">
        <v>23</v>
      </c>
      <c r="C45" s="14"/>
      <c r="D45" s="55" t="s">
        <v>69</v>
      </c>
      <c r="E45" s="62"/>
      <c r="F45" s="62"/>
      <c r="G45" s="125" t="s">
        <v>96</v>
      </c>
      <c r="H45" s="62"/>
      <c r="I45" s="65">
        <f>SUM(I46:I49)</f>
        <v>0</v>
      </c>
      <c r="J45" s="66">
        <f>SUM(J46:J49)</f>
        <v>0</v>
      </c>
      <c r="K45" s="60">
        <f>SUM(K46:K49)</f>
        <v>0</v>
      </c>
      <c r="L45" s="60">
        <f>SUM(L46:L49)</f>
        <v>0</v>
      </c>
      <c r="M45" s="60">
        <f aca="true" t="shared" si="2" ref="M45:Y45">SUM(M46:M49)</f>
        <v>0</v>
      </c>
      <c r="N45" s="60">
        <f t="shared" si="2"/>
        <v>0</v>
      </c>
      <c r="O45" s="60">
        <f t="shared" si="2"/>
        <v>0</v>
      </c>
      <c r="P45" s="60">
        <f t="shared" si="2"/>
        <v>0</v>
      </c>
      <c r="Q45" s="60">
        <f t="shared" si="2"/>
        <v>0</v>
      </c>
      <c r="R45" s="60">
        <f t="shared" si="2"/>
        <v>0</v>
      </c>
      <c r="S45" s="60">
        <f t="shared" si="2"/>
        <v>0</v>
      </c>
      <c r="T45" s="60">
        <f t="shared" si="2"/>
        <v>0</v>
      </c>
      <c r="U45" s="60">
        <f t="shared" si="2"/>
        <v>0</v>
      </c>
      <c r="V45" s="60">
        <f t="shared" si="2"/>
        <v>0</v>
      </c>
      <c r="W45" s="60">
        <f t="shared" si="2"/>
        <v>0</v>
      </c>
      <c r="X45" s="60">
        <f t="shared" si="2"/>
        <v>0</v>
      </c>
      <c r="Y45" s="60">
        <f t="shared" si="2"/>
        <v>0</v>
      </c>
      <c r="Z45" s="61">
        <f>SUM(Z46:Z49)</f>
        <v>0</v>
      </c>
      <c r="AS45" s="16"/>
      <c r="AT45" s="16"/>
      <c r="AU45" s="16"/>
      <c r="AV45" s="16"/>
      <c r="AW45" s="16"/>
      <c r="AX45" s="16"/>
    </row>
    <row r="46" spans="2:50" ht="16.5" customHeight="1">
      <c r="B46" s="42" t="s">
        <v>18</v>
      </c>
      <c r="C46" s="14"/>
      <c r="D46" s="53" t="s">
        <v>50</v>
      </c>
      <c r="E46" s="63"/>
      <c r="F46" s="63"/>
      <c r="G46" s="63"/>
      <c r="H46" s="63"/>
      <c r="I46" s="67">
        <f aca="true" t="shared" si="3" ref="I46:J49">SUM(K46,M46,O46,Q46,S46,U46,W46,Y46)</f>
        <v>0</v>
      </c>
      <c r="J46" s="68">
        <f t="shared" si="3"/>
        <v>0</v>
      </c>
      <c r="K46" s="7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3"/>
      <c r="AS46" s="16"/>
      <c r="AT46" s="16"/>
      <c r="AU46" s="16"/>
      <c r="AV46" s="16"/>
      <c r="AW46" s="16"/>
      <c r="AX46" s="16"/>
    </row>
    <row r="47" spans="2:50" ht="16.5" customHeight="1">
      <c r="B47" s="42" t="s">
        <v>19</v>
      </c>
      <c r="C47" s="14"/>
      <c r="D47" s="53" t="s">
        <v>51</v>
      </c>
      <c r="E47" s="63"/>
      <c r="F47" s="63"/>
      <c r="G47" s="63"/>
      <c r="H47" s="63"/>
      <c r="I47" s="67">
        <f t="shared" si="3"/>
        <v>0</v>
      </c>
      <c r="J47" s="68">
        <f t="shared" si="3"/>
        <v>0</v>
      </c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S47" s="16"/>
      <c r="AT47" s="16"/>
      <c r="AU47" s="16"/>
      <c r="AV47" s="16"/>
      <c r="AW47" s="16"/>
      <c r="AX47" s="16"/>
    </row>
    <row r="48" spans="2:50" ht="16.5" customHeight="1">
      <c r="B48" s="42" t="s">
        <v>20</v>
      </c>
      <c r="C48" s="14"/>
      <c r="D48" s="53" t="s">
        <v>52</v>
      </c>
      <c r="E48" s="63"/>
      <c r="F48" s="63"/>
      <c r="G48" s="63"/>
      <c r="H48" s="63"/>
      <c r="I48" s="67">
        <f t="shared" si="3"/>
        <v>0</v>
      </c>
      <c r="J48" s="68">
        <f t="shared" si="3"/>
        <v>0</v>
      </c>
      <c r="K48" s="71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3"/>
      <c r="AS48" s="16"/>
      <c r="AT48" s="16"/>
      <c r="AU48" s="16"/>
      <c r="AV48" s="16"/>
      <c r="AW48" s="16"/>
      <c r="AX48" s="16"/>
    </row>
    <row r="49" spans="2:50" ht="16.5" customHeight="1" thickBot="1">
      <c r="B49" s="42" t="s">
        <v>21</v>
      </c>
      <c r="C49" s="14"/>
      <c r="D49" s="54" t="s">
        <v>53</v>
      </c>
      <c r="E49" s="64"/>
      <c r="F49" s="64"/>
      <c r="G49" s="64"/>
      <c r="H49" s="64"/>
      <c r="I49" s="69">
        <f t="shared" si="3"/>
        <v>0</v>
      </c>
      <c r="J49" s="70">
        <f t="shared" si="3"/>
        <v>0</v>
      </c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9"/>
      <c r="AS49" s="16"/>
      <c r="AT49" s="16"/>
      <c r="AU49" s="16"/>
      <c r="AV49" s="16"/>
      <c r="AW49" s="16"/>
      <c r="AX49" s="16"/>
    </row>
    <row r="50" spans="2:50" ht="16.5" customHeight="1">
      <c r="B50" s="42"/>
      <c r="C50" s="16"/>
      <c r="D50" s="11" t="s">
        <v>56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3:50" ht="14.25">
      <c r="C51" s="1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3:50" ht="20.25" customHeight="1" thickBot="1">
      <c r="C52" s="14"/>
      <c r="D52" s="23" t="s">
        <v>87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3:50" ht="15" customHeight="1">
      <c r="C53" s="14"/>
      <c r="D53" s="191" t="s">
        <v>63</v>
      </c>
      <c r="E53" s="192"/>
      <c r="F53" s="192"/>
      <c r="G53" s="192"/>
      <c r="H53" s="193"/>
      <c r="I53" s="171" t="s">
        <v>6</v>
      </c>
      <c r="J53" s="171"/>
      <c r="K53" s="56" t="s">
        <v>82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3:50" ht="14.25">
      <c r="C54" s="14"/>
      <c r="D54" s="194"/>
      <c r="E54" s="195"/>
      <c r="F54" s="195"/>
      <c r="G54" s="195"/>
      <c r="H54" s="196"/>
      <c r="I54" s="170"/>
      <c r="J54" s="170"/>
      <c r="K54" s="168" t="s">
        <v>9</v>
      </c>
      <c r="L54" s="168"/>
      <c r="M54" s="168" t="s">
        <v>11</v>
      </c>
      <c r="N54" s="168"/>
      <c r="O54" s="168" t="s">
        <v>12</v>
      </c>
      <c r="P54" s="168"/>
      <c r="Q54" s="168" t="s">
        <v>13</v>
      </c>
      <c r="R54" s="168"/>
      <c r="S54" s="168" t="s">
        <v>10</v>
      </c>
      <c r="T54" s="168"/>
      <c r="U54" s="168" t="s">
        <v>14</v>
      </c>
      <c r="V54" s="168"/>
      <c r="W54" s="168" t="s">
        <v>15</v>
      </c>
      <c r="X54" s="168"/>
      <c r="Y54" s="168" t="s">
        <v>16</v>
      </c>
      <c r="Z54" s="16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3:50" ht="14.25">
      <c r="C55" s="14"/>
      <c r="D55" s="197"/>
      <c r="E55" s="198"/>
      <c r="F55" s="198"/>
      <c r="G55" s="198"/>
      <c r="H55" s="199"/>
      <c r="I55" s="58" t="s">
        <v>7</v>
      </c>
      <c r="J55" s="58" t="s">
        <v>8</v>
      </c>
      <c r="K55" s="58" t="s">
        <v>7</v>
      </c>
      <c r="L55" s="58" t="s">
        <v>8</v>
      </c>
      <c r="M55" s="58" t="s">
        <v>7</v>
      </c>
      <c r="N55" s="58" t="s">
        <v>8</v>
      </c>
      <c r="O55" s="58" t="s">
        <v>7</v>
      </c>
      <c r="P55" s="58" t="s">
        <v>8</v>
      </c>
      <c r="Q55" s="58" t="s">
        <v>7</v>
      </c>
      <c r="R55" s="58" t="s">
        <v>8</v>
      </c>
      <c r="S55" s="58" t="s">
        <v>7</v>
      </c>
      <c r="T55" s="58" t="s">
        <v>8</v>
      </c>
      <c r="U55" s="58" t="s">
        <v>7</v>
      </c>
      <c r="V55" s="58" t="s">
        <v>8</v>
      </c>
      <c r="W55" s="58" t="s">
        <v>7</v>
      </c>
      <c r="X55" s="58" t="s">
        <v>8</v>
      </c>
      <c r="Y55" s="58" t="s">
        <v>7</v>
      </c>
      <c r="Z55" s="59" t="s">
        <v>8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2:50" ht="16.5" customHeight="1">
      <c r="B56" s="42" t="s">
        <v>23</v>
      </c>
      <c r="C56" s="14"/>
      <c r="D56" s="80" t="s">
        <v>6</v>
      </c>
      <c r="E56" s="82"/>
      <c r="F56" s="82"/>
      <c r="G56" s="82"/>
      <c r="H56" s="81"/>
      <c r="I56" s="65">
        <f aca="true" t="shared" si="4" ref="I56:Z56">SUM(I57:I62)</f>
        <v>0</v>
      </c>
      <c r="J56" s="66">
        <f t="shared" si="4"/>
        <v>0</v>
      </c>
      <c r="K56" s="60">
        <f t="shared" si="4"/>
        <v>0</v>
      </c>
      <c r="L56" s="60">
        <f t="shared" si="4"/>
        <v>0</v>
      </c>
      <c r="M56" s="60">
        <f t="shared" si="4"/>
        <v>0</v>
      </c>
      <c r="N56" s="60">
        <f t="shared" si="4"/>
        <v>0</v>
      </c>
      <c r="O56" s="60">
        <f t="shared" si="4"/>
        <v>0</v>
      </c>
      <c r="P56" s="60">
        <f t="shared" si="4"/>
        <v>0</v>
      </c>
      <c r="Q56" s="60">
        <f t="shared" si="4"/>
        <v>0</v>
      </c>
      <c r="R56" s="60">
        <f t="shared" si="4"/>
        <v>0</v>
      </c>
      <c r="S56" s="60">
        <f t="shared" si="4"/>
        <v>0</v>
      </c>
      <c r="T56" s="60">
        <f t="shared" si="4"/>
        <v>0</v>
      </c>
      <c r="U56" s="60">
        <f t="shared" si="4"/>
        <v>0</v>
      </c>
      <c r="V56" s="60">
        <f t="shared" si="4"/>
        <v>0</v>
      </c>
      <c r="W56" s="60">
        <f t="shared" si="4"/>
        <v>0</v>
      </c>
      <c r="X56" s="60">
        <f t="shared" si="4"/>
        <v>0</v>
      </c>
      <c r="Y56" s="60">
        <f t="shared" si="4"/>
        <v>0</v>
      </c>
      <c r="Z56" s="61">
        <f t="shared" si="4"/>
        <v>0</v>
      </c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2:50" ht="16.5" customHeight="1">
      <c r="B57" s="42" t="s">
        <v>18</v>
      </c>
      <c r="C57" s="14"/>
      <c r="D57" s="53" t="s">
        <v>57</v>
      </c>
      <c r="E57" s="63"/>
      <c r="F57" s="63"/>
      <c r="G57" s="63"/>
      <c r="H57" s="83"/>
      <c r="I57" s="67">
        <f aca="true" t="shared" si="5" ref="I57:J62">SUM(K57,M57,O57,Q57,S57,U57,W57,Y57)</f>
        <v>0</v>
      </c>
      <c r="J57" s="68">
        <f t="shared" si="5"/>
        <v>0</v>
      </c>
      <c r="K57" s="71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2:50" ht="16.5" customHeight="1">
      <c r="B58" s="42" t="s">
        <v>19</v>
      </c>
      <c r="C58" s="14"/>
      <c r="D58" s="53" t="s">
        <v>58</v>
      </c>
      <c r="E58" s="63"/>
      <c r="F58" s="63"/>
      <c r="G58" s="63"/>
      <c r="H58" s="83"/>
      <c r="I58" s="67">
        <f t="shared" si="5"/>
        <v>0</v>
      </c>
      <c r="J58" s="68">
        <f t="shared" si="5"/>
        <v>0</v>
      </c>
      <c r="K58" s="74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2:50" ht="16.5" customHeight="1">
      <c r="B59" s="42" t="s">
        <v>20</v>
      </c>
      <c r="C59" s="14"/>
      <c r="D59" s="53" t="s">
        <v>59</v>
      </c>
      <c r="E59" s="63"/>
      <c r="F59" s="63"/>
      <c r="G59" s="63"/>
      <c r="H59" s="83"/>
      <c r="I59" s="67">
        <f t="shared" si="5"/>
        <v>0</v>
      </c>
      <c r="J59" s="68">
        <f t="shared" si="5"/>
        <v>0</v>
      </c>
      <c r="K59" s="71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3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2:50" ht="16.5" customHeight="1">
      <c r="B60" s="42" t="s">
        <v>21</v>
      </c>
      <c r="C60" s="14"/>
      <c r="D60" s="53" t="s">
        <v>60</v>
      </c>
      <c r="E60" s="63"/>
      <c r="F60" s="63"/>
      <c r="G60" s="63"/>
      <c r="H60" s="83"/>
      <c r="I60" s="67">
        <f t="shared" si="5"/>
        <v>0</v>
      </c>
      <c r="J60" s="68">
        <f t="shared" si="5"/>
        <v>0</v>
      </c>
      <c r="K60" s="74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2:50" ht="16.5" customHeight="1">
      <c r="B61" s="42" t="s">
        <v>22</v>
      </c>
      <c r="C61" s="14"/>
      <c r="D61" s="53" t="s">
        <v>61</v>
      </c>
      <c r="E61" s="63"/>
      <c r="F61" s="63"/>
      <c r="G61" s="63"/>
      <c r="H61" s="83"/>
      <c r="I61" s="67">
        <f t="shared" si="5"/>
        <v>0</v>
      </c>
      <c r="J61" s="68">
        <f t="shared" si="5"/>
        <v>0</v>
      </c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2:50" ht="16.5" customHeight="1" thickBot="1">
      <c r="B62" s="42" t="s">
        <v>27</v>
      </c>
      <c r="C62" s="14"/>
      <c r="D62" s="54" t="s">
        <v>62</v>
      </c>
      <c r="E62" s="64"/>
      <c r="F62" s="64"/>
      <c r="G62" s="64"/>
      <c r="H62" s="64"/>
      <c r="I62" s="69">
        <f t="shared" si="5"/>
        <v>0</v>
      </c>
      <c r="J62" s="70">
        <f t="shared" si="5"/>
        <v>0</v>
      </c>
      <c r="K62" s="77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3:50" ht="14.25">
      <c r="C63" s="14"/>
      <c r="D63" s="11" t="s">
        <v>64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3:50" ht="14.25">
      <c r="C64" s="1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3:50" ht="14.25">
      <c r="C65" s="14"/>
      <c r="D65" s="18" t="s">
        <v>981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3:50" ht="20.25" customHeight="1" thickBot="1">
      <c r="C66" s="14"/>
      <c r="D66" s="19" t="s">
        <v>65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3:50" ht="14.25" customHeight="1">
      <c r="C67" s="14"/>
      <c r="D67" s="191" t="s">
        <v>49</v>
      </c>
      <c r="E67" s="192"/>
      <c r="F67" s="193"/>
      <c r="G67" s="167" t="s">
        <v>88</v>
      </c>
      <c r="H67" s="167"/>
      <c r="I67" s="167"/>
      <c r="J67" s="167"/>
      <c r="K67" s="167"/>
      <c r="L67" s="167"/>
      <c r="M67" s="167"/>
      <c r="N67" s="167"/>
      <c r="O67" s="167"/>
      <c r="P67" s="167"/>
      <c r="Q67" s="167" t="s">
        <v>89</v>
      </c>
      <c r="R67" s="167"/>
      <c r="S67" s="167"/>
      <c r="T67" s="167"/>
      <c r="U67" s="167"/>
      <c r="V67" s="167"/>
      <c r="W67" s="167"/>
      <c r="X67" s="167"/>
      <c r="Y67" s="167"/>
      <c r="Z67" s="177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3:50" ht="14.25" customHeight="1">
      <c r="C68" s="14"/>
      <c r="D68" s="194"/>
      <c r="E68" s="195"/>
      <c r="F68" s="196"/>
      <c r="G68" s="170" t="s">
        <v>66</v>
      </c>
      <c r="H68" s="170"/>
      <c r="I68" s="168" t="s">
        <v>82</v>
      </c>
      <c r="J68" s="168"/>
      <c r="K68" s="168"/>
      <c r="L68" s="168"/>
      <c r="M68" s="168"/>
      <c r="N68" s="168"/>
      <c r="O68" s="168"/>
      <c r="P68" s="168"/>
      <c r="Q68" s="170" t="s">
        <v>67</v>
      </c>
      <c r="R68" s="170"/>
      <c r="S68" s="168" t="s">
        <v>82</v>
      </c>
      <c r="T68" s="168"/>
      <c r="U68" s="168"/>
      <c r="V68" s="168"/>
      <c r="W68" s="168"/>
      <c r="X68" s="168"/>
      <c r="Y68" s="168"/>
      <c r="Z68" s="16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3:50" ht="14.25">
      <c r="C69" s="14"/>
      <c r="D69" s="194"/>
      <c r="E69" s="195"/>
      <c r="F69" s="196"/>
      <c r="G69" s="170"/>
      <c r="H69" s="170"/>
      <c r="I69" s="168" t="s">
        <v>9</v>
      </c>
      <c r="J69" s="168"/>
      <c r="K69" s="168" t="s">
        <v>11</v>
      </c>
      <c r="L69" s="168"/>
      <c r="M69" s="168" t="s">
        <v>12</v>
      </c>
      <c r="N69" s="168"/>
      <c r="O69" s="168" t="s">
        <v>13</v>
      </c>
      <c r="P69" s="168"/>
      <c r="Q69" s="170"/>
      <c r="R69" s="170"/>
      <c r="S69" s="168" t="s">
        <v>9</v>
      </c>
      <c r="T69" s="168"/>
      <c r="U69" s="168" t="s">
        <v>11</v>
      </c>
      <c r="V69" s="168"/>
      <c r="W69" s="168" t="s">
        <v>12</v>
      </c>
      <c r="X69" s="168"/>
      <c r="Y69" s="168" t="s">
        <v>13</v>
      </c>
      <c r="Z69" s="169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3:50" ht="14.25">
      <c r="C70" s="14"/>
      <c r="D70" s="197"/>
      <c r="E70" s="198"/>
      <c r="F70" s="199"/>
      <c r="G70" s="58" t="s">
        <v>7</v>
      </c>
      <c r="H70" s="58" t="s">
        <v>8</v>
      </c>
      <c r="I70" s="58" t="s">
        <v>7</v>
      </c>
      <c r="J70" s="58" t="s">
        <v>8</v>
      </c>
      <c r="K70" s="58" t="s">
        <v>7</v>
      </c>
      <c r="L70" s="58" t="s">
        <v>8</v>
      </c>
      <c r="M70" s="58" t="s">
        <v>7</v>
      </c>
      <c r="N70" s="58" t="s">
        <v>8</v>
      </c>
      <c r="O70" s="58" t="s">
        <v>7</v>
      </c>
      <c r="P70" s="58" t="s">
        <v>8</v>
      </c>
      <c r="Q70" s="58" t="s">
        <v>7</v>
      </c>
      <c r="R70" s="58" t="s">
        <v>8</v>
      </c>
      <c r="S70" s="58" t="s">
        <v>7</v>
      </c>
      <c r="T70" s="58" t="s">
        <v>8</v>
      </c>
      <c r="U70" s="58" t="s">
        <v>7</v>
      </c>
      <c r="V70" s="58" t="s">
        <v>8</v>
      </c>
      <c r="W70" s="58" t="s">
        <v>7</v>
      </c>
      <c r="X70" s="58" t="s">
        <v>8</v>
      </c>
      <c r="Y70" s="58" t="s">
        <v>7</v>
      </c>
      <c r="Z70" s="59" t="s">
        <v>8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2:50" ht="16.5" customHeight="1">
      <c r="B71" s="42" t="s">
        <v>23</v>
      </c>
      <c r="C71" s="14"/>
      <c r="D71" s="55" t="s">
        <v>54</v>
      </c>
      <c r="E71" s="62"/>
      <c r="F71" s="62"/>
      <c r="G71" s="65">
        <f aca="true" t="shared" si="6" ref="G71:Z71">SUM(G72:G75)</f>
        <v>0</v>
      </c>
      <c r="H71" s="66">
        <f t="shared" si="6"/>
        <v>0</v>
      </c>
      <c r="I71" s="60">
        <f t="shared" si="6"/>
        <v>0</v>
      </c>
      <c r="J71" s="60">
        <f t="shared" si="6"/>
        <v>0</v>
      </c>
      <c r="K71" s="60">
        <f t="shared" si="6"/>
        <v>0</v>
      </c>
      <c r="L71" s="60">
        <f t="shared" si="6"/>
        <v>0</v>
      </c>
      <c r="M71" s="60">
        <f t="shared" si="6"/>
        <v>0</v>
      </c>
      <c r="N71" s="60">
        <f t="shared" si="6"/>
        <v>0</v>
      </c>
      <c r="O71" s="60">
        <f t="shared" si="6"/>
        <v>0</v>
      </c>
      <c r="P71" s="60">
        <f t="shared" si="6"/>
        <v>0</v>
      </c>
      <c r="Q71" s="65">
        <f t="shared" si="6"/>
        <v>0</v>
      </c>
      <c r="R71" s="66">
        <f t="shared" si="6"/>
        <v>0</v>
      </c>
      <c r="S71" s="60">
        <f t="shared" si="6"/>
        <v>0</v>
      </c>
      <c r="T71" s="60">
        <f t="shared" si="6"/>
        <v>0</v>
      </c>
      <c r="U71" s="60">
        <f t="shared" si="6"/>
        <v>0</v>
      </c>
      <c r="V71" s="60">
        <f t="shared" si="6"/>
        <v>0</v>
      </c>
      <c r="W71" s="60">
        <f t="shared" si="6"/>
        <v>0</v>
      </c>
      <c r="X71" s="60">
        <f t="shared" si="6"/>
        <v>0</v>
      </c>
      <c r="Y71" s="60">
        <f t="shared" si="6"/>
        <v>0</v>
      </c>
      <c r="Z71" s="61">
        <f t="shared" si="6"/>
        <v>0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2:50" ht="16.5" customHeight="1">
      <c r="B72" s="42" t="s">
        <v>18</v>
      </c>
      <c r="C72" s="14"/>
      <c r="D72" s="53" t="s">
        <v>50</v>
      </c>
      <c r="E72" s="63"/>
      <c r="F72" s="63"/>
      <c r="G72" s="67">
        <f aca="true" t="shared" si="7" ref="G72:H75">SUM(I72,K72,M72,O72)</f>
        <v>0</v>
      </c>
      <c r="H72" s="68">
        <f t="shared" si="7"/>
        <v>0</v>
      </c>
      <c r="I72" s="71"/>
      <c r="J72" s="72"/>
      <c r="K72" s="72"/>
      <c r="L72" s="72"/>
      <c r="M72" s="72"/>
      <c r="N72" s="72"/>
      <c r="O72" s="72"/>
      <c r="P72" s="72"/>
      <c r="Q72" s="67">
        <f aca="true" t="shared" si="8" ref="Q72:R75">SUM(S72,U72,W72,Y72)</f>
        <v>0</v>
      </c>
      <c r="R72" s="68">
        <f t="shared" si="8"/>
        <v>0</v>
      </c>
      <c r="S72" s="72"/>
      <c r="T72" s="72"/>
      <c r="U72" s="72"/>
      <c r="V72" s="72"/>
      <c r="W72" s="72"/>
      <c r="X72" s="72"/>
      <c r="Y72" s="72"/>
      <c r="Z72" s="73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2:50" ht="16.5" customHeight="1">
      <c r="B73" s="42" t="s">
        <v>19</v>
      </c>
      <c r="C73" s="14"/>
      <c r="D73" s="53" t="s">
        <v>51</v>
      </c>
      <c r="E73" s="63"/>
      <c r="F73" s="63"/>
      <c r="G73" s="67">
        <f t="shared" si="7"/>
        <v>0</v>
      </c>
      <c r="H73" s="68">
        <f t="shared" si="7"/>
        <v>0</v>
      </c>
      <c r="I73" s="74"/>
      <c r="J73" s="75"/>
      <c r="K73" s="75"/>
      <c r="L73" s="75"/>
      <c r="M73" s="75"/>
      <c r="N73" s="75"/>
      <c r="O73" s="75"/>
      <c r="P73" s="75"/>
      <c r="Q73" s="67">
        <f t="shared" si="8"/>
        <v>0</v>
      </c>
      <c r="R73" s="68">
        <f t="shared" si="8"/>
        <v>0</v>
      </c>
      <c r="S73" s="75"/>
      <c r="T73" s="75"/>
      <c r="U73" s="75"/>
      <c r="V73" s="75"/>
      <c r="W73" s="75"/>
      <c r="X73" s="75"/>
      <c r="Y73" s="75"/>
      <c r="Z73" s="7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2:50" ht="16.5" customHeight="1">
      <c r="B74" s="42" t="s">
        <v>20</v>
      </c>
      <c r="C74" s="14"/>
      <c r="D74" s="53" t="s">
        <v>52</v>
      </c>
      <c r="E74" s="63"/>
      <c r="F74" s="63"/>
      <c r="G74" s="67">
        <f t="shared" si="7"/>
        <v>0</v>
      </c>
      <c r="H74" s="68">
        <f t="shared" si="7"/>
        <v>0</v>
      </c>
      <c r="I74" s="71"/>
      <c r="J74" s="72"/>
      <c r="K74" s="72"/>
      <c r="L74" s="72"/>
      <c r="M74" s="72"/>
      <c r="N74" s="72"/>
      <c r="O74" s="72"/>
      <c r="P74" s="72"/>
      <c r="Q74" s="67">
        <f t="shared" si="8"/>
        <v>0</v>
      </c>
      <c r="R74" s="68">
        <f t="shared" si="8"/>
        <v>0</v>
      </c>
      <c r="S74" s="72"/>
      <c r="T74" s="72"/>
      <c r="U74" s="72"/>
      <c r="V74" s="72"/>
      <c r="W74" s="72"/>
      <c r="X74" s="72"/>
      <c r="Y74" s="72"/>
      <c r="Z74" s="73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2:50" ht="16.5" customHeight="1" thickBot="1">
      <c r="B75" s="42" t="s">
        <v>21</v>
      </c>
      <c r="C75" s="14"/>
      <c r="D75" s="54" t="s">
        <v>53</v>
      </c>
      <c r="E75" s="64"/>
      <c r="F75" s="64"/>
      <c r="G75" s="69">
        <f t="shared" si="7"/>
        <v>0</v>
      </c>
      <c r="H75" s="70">
        <f t="shared" si="7"/>
        <v>0</v>
      </c>
      <c r="I75" s="77"/>
      <c r="J75" s="78"/>
      <c r="K75" s="78"/>
      <c r="L75" s="78"/>
      <c r="M75" s="78"/>
      <c r="N75" s="78"/>
      <c r="O75" s="78"/>
      <c r="P75" s="78"/>
      <c r="Q75" s="69">
        <f t="shared" si="8"/>
        <v>0</v>
      </c>
      <c r="R75" s="70">
        <f t="shared" si="8"/>
        <v>0</v>
      </c>
      <c r="S75" s="78"/>
      <c r="T75" s="78"/>
      <c r="U75" s="78"/>
      <c r="V75" s="78"/>
      <c r="W75" s="78"/>
      <c r="X75" s="78"/>
      <c r="Y75" s="78"/>
      <c r="Z75" s="7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2:50" ht="18" customHeight="1">
      <c r="B76" s="42"/>
      <c r="C76" s="16"/>
      <c r="D76" s="51" t="s">
        <v>56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3:50" ht="14.25"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3:50" ht="20.25" customHeight="1" thickBot="1">
      <c r="C78" s="14"/>
      <c r="D78" s="23" t="s">
        <v>90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3:50" ht="15" customHeight="1">
      <c r="C79" s="14"/>
      <c r="D79" s="178" t="s">
        <v>63</v>
      </c>
      <c r="E79" s="171"/>
      <c r="F79" s="171"/>
      <c r="G79" s="171"/>
      <c r="H79" s="171"/>
      <c r="I79" s="171" t="s">
        <v>6</v>
      </c>
      <c r="J79" s="171"/>
      <c r="K79" s="167" t="s">
        <v>82</v>
      </c>
      <c r="L79" s="167"/>
      <c r="M79" s="167"/>
      <c r="N79" s="167"/>
      <c r="O79" s="167"/>
      <c r="P79" s="167"/>
      <c r="Q79" s="167"/>
      <c r="R79" s="177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ht="14.25">
      <c r="A80" s="49"/>
      <c r="C80" s="14"/>
      <c r="D80" s="179"/>
      <c r="E80" s="170"/>
      <c r="F80" s="170"/>
      <c r="G80" s="170"/>
      <c r="H80" s="170"/>
      <c r="I80" s="170"/>
      <c r="J80" s="170"/>
      <c r="K80" s="168" t="s">
        <v>9</v>
      </c>
      <c r="L80" s="168"/>
      <c r="M80" s="168" t="s">
        <v>11</v>
      </c>
      <c r="N80" s="168"/>
      <c r="O80" s="168" t="s">
        <v>12</v>
      </c>
      <c r="P80" s="168"/>
      <c r="Q80" s="168" t="s">
        <v>13</v>
      </c>
      <c r="R80" s="169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:50" ht="14.25">
      <c r="A81" s="49"/>
      <c r="C81" s="14"/>
      <c r="D81" s="179"/>
      <c r="E81" s="170"/>
      <c r="F81" s="170"/>
      <c r="G81" s="170"/>
      <c r="H81" s="170"/>
      <c r="I81" s="58" t="s">
        <v>7</v>
      </c>
      <c r="J81" s="58" t="s">
        <v>8</v>
      </c>
      <c r="K81" s="58" t="s">
        <v>7</v>
      </c>
      <c r="L81" s="58" t="s">
        <v>8</v>
      </c>
      <c r="M81" s="58" t="s">
        <v>7</v>
      </c>
      <c r="N81" s="58" t="s">
        <v>8</v>
      </c>
      <c r="O81" s="58" t="s">
        <v>7</v>
      </c>
      <c r="P81" s="58" t="s">
        <v>8</v>
      </c>
      <c r="Q81" s="58" t="s">
        <v>7</v>
      </c>
      <c r="R81" s="59" t="s">
        <v>8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2:50" ht="16.5" customHeight="1">
      <c r="B82" s="42" t="s">
        <v>23</v>
      </c>
      <c r="C82" s="14"/>
      <c r="D82" s="80" t="s">
        <v>6</v>
      </c>
      <c r="E82" s="82"/>
      <c r="F82" s="82"/>
      <c r="G82" s="82"/>
      <c r="H82" s="81"/>
      <c r="I82" s="65">
        <f aca="true" t="shared" si="9" ref="I82:R82">SUM(I83:I88)</f>
        <v>0</v>
      </c>
      <c r="J82" s="66">
        <f t="shared" si="9"/>
        <v>0</v>
      </c>
      <c r="K82" s="60">
        <f t="shared" si="9"/>
        <v>0</v>
      </c>
      <c r="L82" s="60">
        <f t="shared" si="9"/>
        <v>0</v>
      </c>
      <c r="M82" s="60">
        <f t="shared" si="9"/>
        <v>0</v>
      </c>
      <c r="N82" s="60">
        <f t="shared" si="9"/>
        <v>0</v>
      </c>
      <c r="O82" s="60">
        <f t="shared" si="9"/>
        <v>0</v>
      </c>
      <c r="P82" s="60">
        <f t="shared" si="9"/>
        <v>0</v>
      </c>
      <c r="Q82" s="60">
        <f t="shared" si="9"/>
        <v>0</v>
      </c>
      <c r="R82" s="61">
        <f t="shared" si="9"/>
        <v>0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2:50" ht="16.5" customHeight="1">
      <c r="B83" s="42" t="s">
        <v>18</v>
      </c>
      <c r="C83" s="14"/>
      <c r="D83" s="53" t="s">
        <v>57</v>
      </c>
      <c r="E83" s="63"/>
      <c r="F83" s="63"/>
      <c r="G83" s="63"/>
      <c r="H83" s="83"/>
      <c r="I83" s="67">
        <f aca="true" t="shared" si="10" ref="I83:I88">SUM(K83,M83,O83,Q83)</f>
        <v>0</v>
      </c>
      <c r="J83" s="68">
        <f aca="true" t="shared" si="11" ref="J83:J88">SUM(L83,N83,P83,R83)</f>
        <v>0</v>
      </c>
      <c r="K83" s="72"/>
      <c r="L83" s="72"/>
      <c r="M83" s="72"/>
      <c r="N83" s="72"/>
      <c r="O83" s="72"/>
      <c r="P83" s="72"/>
      <c r="Q83" s="72"/>
      <c r="R83" s="73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2:50" ht="16.5" customHeight="1">
      <c r="B84" s="42" t="s">
        <v>19</v>
      </c>
      <c r="C84" s="14"/>
      <c r="D84" s="53" t="s">
        <v>58</v>
      </c>
      <c r="E84" s="63"/>
      <c r="F84" s="63"/>
      <c r="G84" s="63"/>
      <c r="H84" s="83"/>
      <c r="I84" s="67">
        <f t="shared" si="10"/>
        <v>0</v>
      </c>
      <c r="J84" s="68">
        <f t="shared" si="11"/>
        <v>0</v>
      </c>
      <c r="K84" s="75"/>
      <c r="L84" s="75"/>
      <c r="M84" s="75"/>
      <c r="N84" s="75"/>
      <c r="O84" s="75"/>
      <c r="P84" s="75"/>
      <c r="Q84" s="75"/>
      <c r="R84" s="7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2:50" ht="16.5" customHeight="1">
      <c r="B85" s="42" t="s">
        <v>20</v>
      </c>
      <c r="C85" s="14"/>
      <c r="D85" s="53" t="s">
        <v>59</v>
      </c>
      <c r="E85" s="63"/>
      <c r="F85" s="63"/>
      <c r="G85" s="63"/>
      <c r="H85" s="83"/>
      <c r="I85" s="67">
        <f t="shared" si="10"/>
        <v>0</v>
      </c>
      <c r="J85" s="68">
        <f t="shared" si="11"/>
        <v>0</v>
      </c>
      <c r="K85" s="72"/>
      <c r="L85" s="72"/>
      <c r="M85" s="72"/>
      <c r="N85" s="72"/>
      <c r="O85" s="72"/>
      <c r="P85" s="72"/>
      <c r="Q85" s="72"/>
      <c r="R85" s="73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2:50" ht="16.5" customHeight="1">
      <c r="B86" s="42" t="s">
        <v>21</v>
      </c>
      <c r="C86" s="14"/>
      <c r="D86" s="53" t="s">
        <v>60</v>
      </c>
      <c r="E86" s="63"/>
      <c r="F86" s="63"/>
      <c r="G86" s="63"/>
      <c r="H86" s="83"/>
      <c r="I86" s="67">
        <f t="shared" si="10"/>
        <v>0</v>
      </c>
      <c r="J86" s="68">
        <f t="shared" si="11"/>
        <v>0</v>
      </c>
      <c r="K86" s="75"/>
      <c r="L86" s="75"/>
      <c r="M86" s="75"/>
      <c r="N86" s="75"/>
      <c r="O86" s="75"/>
      <c r="P86" s="75"/>
      <c r="Q86" s="75"/>
      <c r="R86" s="7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2:50" ht="16.5" customHeight="1">
      <c r="B87" s="42" t="s">
        <v>22</v>
      </c>
      <c r="C87" s="14"/>
      <c r="D87" s="53" t="s">
        <v>61</v>
      </c>
      <c r="E87" s="63"/>
      <c r="F87" s="63"/>
      <c r="G87" s="63"/>
      <c r="H87" s="83"/>
      <c r="I87" s="67">
        <f t="shared" si="10"/>
        <v>0</v>
      </c>
      <c r="J87" s="68">
        <f t="shared" si="11"/>
        <v>0</v>
      </c>
      <c r="K87" s="72"/>
      <c r="L87" s="72"/>
      <c r="M87" s="72"/>
      <c r="N87" s="72"/>
      <c r="O87" s="72"/>
      <c r="P87" s="72"/>
      <c r="Q87" s="72"/>
      <c r="R87" s="73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2:50" ht="16.5" customHeight="1" thickBot="1">
      <c r="B88" s="42" t="s">
        <v>27</v>
      </c>
      <c r="C88" s="14"/>
      <c r="D88" s="54" t="s">
        <v>62</v>
      </c>
      <c r="E88" s="64"/>
      <c r="F88" s="64"/>
      <c r="G88" s="64"/>
      <c r="H88" s="64"/>
      <c r="I88" s="69">
        <f t="shared" si="10"/>
        <v>0</v>
      </c>
      <c r="J88" s="70">
        <f t="shared" si="11"/>
        <v>0</v>
      </c>
      <c r="K88" s="78"/>
      <c r="L88" s="78"/>
      <c r="M88" s="78"/>
      <c r="N88" s="78"/>
      <c r="O88" s="78"/>
      <c r="P88" s="78"/>
      <c r="Q88" s="78"/>
      <c r="R88" s="79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3:50" ht="14.25">
      <c r="C89" s="14"/>
      <c r="D89" s="11" t="s">
        <v>68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ht="33" customHeight="1">
      <c r="A90" s="49"/>
      <c r="C90" s="14"/>
      <c r="D90" s="18" t="s">
        <v>980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3:50" ht="20.25" customHeight="1" thickBot="1">
      <c r="C91" s="14"/>
      <c r="D91" s="19" t="s">
        <v>74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26" ht="15.75" customHeight="1">
      <c r="A92" s="49"/>
      <c r="C92" s="14"/>
      <c r="D92" s="176" t="s">
        <v>75</v>
      </c>
      <c r="E92" s="174"/>
      <c r="F92" s="174"/>
      <c r="G92" s="174"/>
      <c r="H92" s="174"/>
      <c r="I92" s="174"/>
      <c r="J92" s="174"/>
      <c r="K92" s="174" t="s">
        <v>72</v>
      </c>
      <c r="L92" s="174"/>
      <c r="M92" s="174"/>
      <c r="N92" s="174"/>
      <c r="O92" s="174"/>
      <c r="P92" s="174"/>
      <c r="Q92" s="174"/>
      <c r="R92" s="175"/>
      <c r="S92" s="176" t="s">
        <v>73</v>
      </c>
      <c r="T92" s="174"/>
      <c r="U92" s="174"/>
      <c r="V92" s="174"/>
      <c r="W92" s="174"/>
      <c r="X92" s="174"/>
      <c r="Y92" s="174"/>
      <c r="Z92" s="190"/>
    </row>
    <row r="93" spans="1:26" ht="15.75" customHeight="1">
      <c r="A93" s="49"/>
      <c r="C93" s="14"/>
      <c r="D93" s="166"/>
      <c r="E93" s="163"/>
      <c r="F93" s="163"/>
      <c r="G93" s="163"/>
      <c r="H93" s="163"/>
      <c r="I93" s="163"/>
      <c r="J93" s="163"/>
      <c r="K93" s="163" t="s">
        <v>91</v>
      </c>
      <c r="L93" s="163"/>
      <c r="M93" s="163"/>
      <c r="N93" s="165"/>
      <c r="O93" s="163" t="s">
        <v>92</v>
      </c>
      <c r="P93" s="163"/>
      <c r="Q93" s="163"/>
      <c r="R93" s="164"/>
      <c r="S93" s="166" t="s">
        <v>91</v>
      </c>
      <c r="T93" s="163"/>
      <c r="U93" s="163"/>
      <c r="V93" s="165"/>
      <c r="W93" s="163" t="s">
        <v>92</v>
      </c>
      <c r="X93" s="163"/>
      <c r="Y93" s="163"/>
      <c r="Z93" s="164"/>
    </row>
    <row r="94" spans="1:26" ht="15.75" customHeight="1">
      <c r="A94" s="48">
        <f>SUM(K96:Z96)</f>
        <v>0</v>
      </c>
      <c r="C94" s="14"/>
      <c r="D94" s="166" t="s">
        <v>95</v>
      </c>
      <c r="E94" s="180" t="s">
        <v>17</v>
      </c>
      <c r="F94" s="181"/>
      <c r="G94" s="181"/>
      <c r="H94" s="181"/>
      <c r="I94" s="181"/>
      <c r="J94" s="182"/>
      <c r="K94" s="168" t="s">
        <v>69</v>
      </c>
      <c r="L94" s="168"/>
      <c r="M94" s="168" t="s">
        <v>52</v>
      </c>
      <c r="N94" s="172"/>
      <c r="O94" s="168" t="s">
        <v>69</v>
      </c>
      <c r="P94" s="168"/>
      <c r="Q94" s="168" t="s">
        <v>52</v>
      </c>
      <c r="R94" s="169"/>
      <c r="S94" s="173" t="s">
        <v>70</v>
      </c>
      <c r="T94" s="168"/>
      <c r="U94" s="168" t="s">
        <v>71</v>
      </c>
      <c r="V94" s="172"/>
      <c r="W94" s="168" t="s">
        <v>70</v>
      </c>
      <c r="X94" s="168"/>
      <c r="Y94" s="168" t="s">
        <v>71</v>
      </c>
      <c r="Z94" s="169"/>
    </row>
    <row r="95" spans="3:26" ht="15.75" customHeight="1">
      <c r="C95" s="14"/>
      <c r="D95" s="166"/>
      <c r="E95" s="183"/>
      <c r="F95" s="184"/>
      <c r="G95" s="184"/>
      <c r="H95" s="184"/>
      <c r="I95" s="184"/>
      <c r="J95" s="185"/>
      <c r="K95" s="58" t="s">
        <v>7</v>
      </c>
      <c r="L95" s="58" t="s">
        <v>8</v>
      </c>
      <c r="M95" s="58" t="s">
        <v>7</v>
      </c>
      <c r="N95" s="103" t="s">
        <v>8</v>
      </c>
      <c r="O95" s="58" t="s">
        <v>7</v>
      </c>
      <c r="P95" s="58" t="s">
        <v>8</v>
      </c>
      <c r="Q95" s="58" t="s">
        <v>7</v>
      </c>
      <c r="R95" s="59" t="s">
        <v>8</v>
      </c>
      <c r="S95" s="108" t="s">
        <v>7</v>
      </c>
      <c r="T95" s="58" t="s">
        <v>8</v>
      </c>
      <c r="U95" s="58" t="s">
        <v>7</v>
      </c>
      <c r="V95" s="103" t="s">
        <v>8</v>
      </c>
      <c r="W95" s="58" t="s">
        <v>7</v>
      </c>
      <c r="X95" s="58" t="s">
        <v>8</v>
      </c>
      <c r="Y95" s="58" t="s">
        <v>7</v>
      </c>
      <c r="Z95" s="59" t="s">
        <v>8</v>
      </c>
    </row>
    <row r="96" spans="1:26" ht="16.5" customHeight="1">
      <c r="A96" s="50">
        <f>SUM(A97:A131)</f>
        <v>0</v>
      </c>
      <c r="C96" s="14"/>
      <c r="D96" s="155" t="s">
        <v>976</v>
      </c>
      <c r="E96" s="146" t="s">
        <v>6</v>
      </c>
      <c r="F96" s="147"/>
      <c r="G96" s="147"/>
      <c r="H96" s="147"/>
      <c r="I96" s="147"/>
      <c r="J96" s="148"/>
      <c r="K96" s="84">
        <f aca="true" t="shared" si="12" ref="K96:Z96">SUM(K97:K131)</f>
        <v>0</v>
      </c>
      <c r="L96" s="84">
        <f t="shared" si="12"/>
        <v>0</v>
      </c>
      <c r="M96" s="84">
        <f t="shared" si="12"/>
        <v>0</v>
      </c>
      <c r="N96" s="104">
        <f t="shared" si="12"/>
        <v>0</v>
      </c>
      <c r="O96" s="84">
        <f t="shared" si="12"/>
        <v>0</v>
      </c>
      <c r="P96" s="84">
        <f t="shared" si="12"/>
        <v>0</v>
      </c>
      <c r="Q96" s="84">
        <f t="shared" si="12"/>
        <v>0</v>
      </c>
      <c r="R96" s="120">
        <f t="shared" si="12"/>
        <v>0</v>
      </c>
      <c r="S96" s="109">
        <f t="shared" si="12"/>
        <v>0</v>
      </c>
      <c r="T96" s="84">
        <f t="shared" si="12"/>
        <v>0</v>
      </c>
      <c r="U96" s="84">
        <f t="shared" si="12"/>
        <v>0</v>
      </c>
      <c r="V96" s="104">
        <f t="shared" si="12"/>
        <v>0</v>
      </c>
      <c r="W96" s="84">
        <f t="shared" si="12"/>
        <v>0</v>
      </c>
      <c r="X96" s="84">
        <f t="shared" si="12"/>
        <v>0</v>
      </c>
      <c r="Y96" s="84">
        <f t="shared" si="12"/>
        <v>0</v>
      </c>
      <c r="Z96" s="85">
        <f t="shared" si="12"/>
        <v>0</v>
      </c>
    </row>
    <row r="97" spans="1:26" ht="15.75" customHeight="1">
      <c r="A97" s="43">
        <f aca="true" t="shared" si="13" ref="A97:A108">IF(AND(E97&lt;&gt;"",SUM(K97:Z97)=0),1,IF(AND(E97="",SUM(K97:Z97)&gt;0),2,IF(AND(E97&lt;&gt;"",SUM(K97:Z97)&gt;0),3,0)))</f>
        <v>0</v>
      </c>
      <c r="B97" s="42" t="s">
        <v>18</v>
      </c>
      <c r="C97" s="14"/>
      <c r="D97" s="151"/>
      <c r="E97" s="159">
        <f aca="true" t="shared" si="14" ref="E97:E120">IF(D97&lt;&gt;"",VLOOKUP(D97,CARRERA,2,FALSE),"")</f>
      </c>
      <c r="F97" s="160"/>
      <c r="G97" s="161"/>
      <c r="H97" s="161"/>
      <c r="I97" s="161"/>
      <c r="J97" s="162"/>
      <c r="K97" s="86"/>
      <c r="L97" s="87"/>
      <c r="M97" s="87"/>
      <c r="N97" s="105"/>
      <c r="O97" s="86"/>
      <c r="P97" s="87"/>
      <c r="Q97" s="87"/>
      <c r="R97" s="92"/>
      <c r="S97" s="110"/>
      <c r="T97" s="87"/>
      <c r="U97" s="87"/>
      <c r="V97" s="105"/>
      <c r="W97" s="86"/>
      <c r="X97" s="87"/>
      <c r="Y97" s="87"/>
      <c r="Z97" s="92"/>
    </row>
    <row r="98" spans="1:26" ht="15.75" customHeight="1">
      <c r="A98" s="43">
        <f t="shared" si="13"/>
        <v>0</v>
      </c>
      <c r="B98" s="42" t="s">
        <v>19</v>
      </c>
      <c r="C98" s="14"/>
      <c r="D98" s="152"/>
      <c r="E98" s="159">
        <f t="shared" si="14"/>
      </c>
      <c r="F98" s="160"/>
      <c r="G98" s="161"/>
      <c r="H98" s="161"/>
      <c r="I98" s="161"/>
      <c r="J98" s="162"/>
      <c r="K98" s="88"/>
      <c r="L98" s="89"/>
      <c r="M98" s="89"/>
      <c r="N98" s="106"/>
      <c r="O98" s="88"/>
      <c r="P98" s="89"/>
      <c r="Q98" s="89"/>
      <c r="R98" s="93"/>
      <c r="S98" s="111"/>
      <c r="T98" s="89"/>
      <c r="U98" s="89"/>
      <c r="V98" s="106"/>
      <c r="W98" s="88"/>
      <c r="X98" s="89"/>
      <c r="Y98" s="89"/>
      <c r="Z98" s="93"/>
    </row>
    <row r="99" spans="1:26" ht="15.75" customHeight="1">
      <c r="A99" s="43">
        <f t="shared" si="13"/>
        <v>0</v>
      </c>
      <c r="B99" s="42" t="s">
        <v>20</v>
      </c>
      <c r="C99" s="14"/>
      <c r="D99" s="152"/>
      <c r="E99" s="159">
        <f t="shared" si="14"/>
      </c>
      <c r="F99" s="160"/>
      <c r="G99" s="161"/>
      <c r="H99" s="161"/>
      <c r="I99" s="161"/>
      <c r="J99" s="162"/>
      <c r="K99" s="86"/>
      <c r="L99" s="87"/>
      <c r="M99" s="87"/>
      <c r="N99" s="105"/>
      <c r="O99" s="86"/>
      <c r="P99" s="87"/>
      <c r="Q99" s="87"/>
      <c r="R99" s="92"/>
      <c r="S99" s="110"/>
      <c r="T99" s="87"/>
      <c r="U99" s="87"/>
      <c r="V99" s="105"/>
      <c r="W99" s="86"/>
      <c r="X99" s="87"/>
      <c r="Y99" s="87"/>
      <c r="Z99" s="94"/>
    </row>
    <row r="100" spans="1:26" ht="15.75" customHeight="1">
      <c r="A100" s="43">
        <f t="shared" si="13"/>
        <v>0</v>
      </c>
      <c r="B100" s="42" t="s">
        <v>21</v>
      </c>
      <c r="C100" s="14"/>
      <c r="D100" s="152"/>
      <c r="E100" s="159">
        <f t="shared" si="14"/>
      </c>
      <c r="F100" s="160"/>
      <c r="G100" s="161"/>
      <c r="H100" s="161"/>
      <c r="I100" s="161"/>
      <c r="J100" s="162"/>
      <c r="K100" s="88"/>
      <c r="L100" s="89"/>
      <c r="M100" s="89"/>
      <c r="N100" s="106"/>
      <c r="O100" s="88"/>
      <c r="P100" s="89"/>
      <c r="Q100" s="89"/>
      <c r="R100" s="93"/>
      <c r="S100" s="111"/>
      <c r="T100" s="89"/>
      <c r="U100" s="89"/>
      <c r="V100" s="106"/>
      <c r="W100" s="88"/>
      <c r="X100" s="89"/>
      <c r="Y100" s="89"/>
      <c r="Z100" s="93"/>
    </row>
    <row r="101" spans="1:26" ht="15.75" customHeight="1">
      <c r="A101" s="43">
        <f t="shared" si="13"/>
        <v>0</v>
      </c>
      <c r="B101" s="42" t="s">
        <v>22</v>
      </c>
      <c r="C101" s="14"/>
      <c r="D101" s="152"/>
      <c r="E101" s="159">
        <f t="shared" si="14"/>
      </c>
      <c r="F101" s="160"/>
      <c r="G101" s="161"/>
      <c r="H101" s="161"/>
      <c r="I101" s="161"/>
      <c r="J101" s="162"/>
      <c r="K101" s="86"/>
      <c r="L101" s="87"/>
      <c r="M101" s="87"/>
      <c r="N101" s="105"/>
      <c r="O101" s="86"/>
      <c r="P101" s="87"/>
      <c r="Q101" s="87"/>
      <c r="R101" s="92"/>
      <c r="S101" s="110"/>
      <c r="T101" s="87"/>
      <c r="U101" s="87"/>
      <c r="V101" s="105"/>
      <c r="W101" s="86"/>
      <c r="X101" s="87"/>
      <c r="Y101" s="87"/>
      <c r="Z101" s="94"/>
    </row>
    <row r="102" spans="1:26" ht="15.75" customHeight="1">
      <c r="A102" s="43">
        <f t="shared" si="13"/>
        <v>0</v>
      </c>
      <c r="B102" s="42" t="s">
        <v>27</v>
      </c>
      <c r="C102" s="14"/>
      <c r="D102" s="152"/>
      <c r="E102" s="159">
        <f t="shared" si="14"/>
      </c>
      <c r="F102" s="160"/>
      <c r="G102" s="161"/>
      <c r="H102" s="161"/>
      <c r="I102" s="161"/>
      <c r="J102" s="162"/>
      <c r="K102" s="88"/>
      <c r="L102" s="89"/>
      <c r="M102" s="89"/>
      <c r="N102" s="106"/>
      <c r="O102" s="88"/>
      <c r="P102" s="89"/>
      <c r="Q102" s="89"/>
      <c r="R102" s="93"/>
      <c r="S102" s="111"/>
      <c r="T102" s="89"/>
      <c r="U102" s="89"/>
      <c r="V102" s="106"/>
      <c r="W102" s="88"/>
      <c r="X102" s="89"/>
      <c r="Y102" s="89"/>
      <c r="Z102" s="93"/>
    </row>
    <row r="103" spans="1:26" ht="15.75" customHeight="1">
      <c r="A103" s="43">
        <f t="shared" si="13"/>
        <v>0</v>
      </c>
      <c r="B103" s="42" t="s">
        <v>28</v>
      </c>
      <c r="C103" s="14"/>
      <c r="D103" s="152"/>
      <c r="E103" s="159">
        <f t="shared" si="14"/>
      </c>
      <c r="F103" s="160"/>
      <c r="G103" s="161"/>
      <c r="H103" s="161"/>
      <c r="I103" s="161"/>
      <c r="J103" s="162"/>
      <c r="K103" s="86"/>
      <c r="L103" s="87"/>
      <c r="M103" s="87"/>
      <c r="N103" s="105"/>
      <c r="O103" s="86"/>
      <c r="P103" s="87"/>
      <c r="Q103" s="87"/>
      <c r="R103" s="92"/>
      <c r="S103" s="110"/>
      <c r="T103" s="87"/>
      <c r="U103" s="87"/>
      <c r="V103" s="105"/>
      <c r="W103" s="86"/>
      <c r="X103" s="87"/>
      <c r="Y103" s="87"/>
      <c r="Z103" s="94"/>
    </row>
    <row r="104" spans="1:26" ht="15.75" customHeight="1">
      <c r="A104" s="43">
        <f t="shared" si="13"/>
        <v>0</v>
      </c>
      <c r="B104" s="42" t="s">
        <v>24</v>
      </c>
      <c r="C104" s="14"/>
      <c r="D104" s="152"/>
      <c r="E104" s="159">
        <f t="shared" si="14"/>
      </c>
      <c r="F104" s="160"/>
      <c r="G104" s="161"/>
      <c r="H104" s="161"/>
      <c r="I104" s="161"/>
      <c r="J104" s="162"/>
      <c r="K104" s="88"/>
      <c r="L104" s="89"/>
      <c r="M104" s="89"/>
      <c r="N104" s="106"/>
      <c r="O104" s="88"/>
      <c r="P104" s="89"/>
      <c r="Q104" s="89"/>
      <c r="R104" s="93"/>
      <c r="S104" s="111"/>
      <c r="T104" s="89"/>
      <c r="U104" s="89"/>
      <c r="V104" s="106"/>
      <c r="W104" s="88"/>
      <c r="X104" s="89"/>
      <c r="Y104" s="89"/>
      <c r="Z104" s="93"/>
    </row>
    <row r="105" spans="1:26" ht="15.75" customHeight="1">
      <c r="A105" s="43">
        <f t="shared" si="13"/>
        <v>0</v>
      </c>
      <c r="B105" s="42" t="s">
        <v>25</v>
      </c>
      <c r="C105" s="14"/>
      <c r="D105" s="152"/>
      <c r="E105" s="159">
        <f t="shared" si="14"/>
      </c>
      <c r="F105" s="160"/>
      <c r="G105" s="161"/>
      <c r="H105" s="161"/>
      <c r="I105" s="161"/>
      <c r="J105" s="162"/>
      <c r="K105" s="86"/>
      <c r="L105" s="87"/>
      <c r="M105" s="87"/>
      <c r="N105" s="105"/>
      <c r="O105" s="86"/>
      <c r="P105" s="87"/>
      <c r="Q105" s="87"/>
      <c r="R105" s="92"/>
      <c r="S105" s="110"/>
      <c r="T105" s="87"/>
      <c r="U105" s="87"/>
      <c r="V105" s="105"/>
      <c r="W105" s="86"/>
      <c r="X105" s="87"/>
      <c r="Y105" s="87"/>
      <c r="Z105" s="94"/>
    </row>
    <row r="106" spans="1:26" ht="15.75" customHeight="1">
      <c r="A106" s="43">
        <f t="shared" si="13"/>
        <v>0</v>
      </c>
      <c r="B106" s="42" t="s">
        <v>26</v>
      </c>
      <c r="C106" s="14"/>
      <c r="D106" s="152"/>
      <c r="E106" s="159">
        <f t="shared" si="14"/>
      </c>
      <c r="F106" s="160"/>
      <c r="G106" s="161"/>
      <c r="H106" s="161"/>
      <c r="I106" s="161"/>
      <c r="J106" s="162"/>
      <c r="K106" s="88"/>
      <c r="L106" s="89"/>
      <c r="M106" s="89"/>
      <c r="N106" s="106"/>
      <c r="O106" s="88"/>
      <c r="P106" s="89"/>
      <c r="Q106" s="89"/>
      <c r="R106" s="93"/>
      <c r="S106" s="111"/>
      <c r="T106" s="89"/>
      <c r="U106" s="89"/>
      <c r="V106" s="106"/>
      <c r="W106" s="88"/>
      <c r="X106" s="89"/>
      <c r="Y106" s="89"/>
      <c r="Z106" s="93"/>
    </row>
    <row r="107" spans="1:26" ht="15.75" customHeight="1">
      <c r="A107" s="43">
        <f t="shared" si="13"/>
        <v>0</v>
      </c>
      <c r="B107" s="42" t="s">
        <v>41</v>
      </c>
      <c r="C107" s="14"/>
      <c r="D107" s="152"/>
      <c r="E107" s="159">
        <f t="shared" si="14"/>
      </c>
      <c r="F107" s="160"/>
      <c r="G107" s="161"/>
      <c r="H107" s="161"/>
      <c r="I107" s="161"/>
      <c r="J107" s="162"/>
      <c r="K107" s="86"/>
      <c r="L107" s="87"/>
      <c r="M107" s="87"/>
      <c r="N107" s="105"/>
      <c r="O107" s="86"/>
      <c r="P107" s="87"/>
      <c r="Q107" s="87"/>
      <c r="R107" s="92"/>
      <c r="S107" s="110"/>
      <c r="T107" s="87"/>
      <c r="U107" s="87"/>
      <c r="V107" s="105"/>
      <c r="W107" s="86"/>
      <c r="X107" s="87"/>
      <c r="Y107" s="87"/>
      <c r="Z107" s="94"/>
    </row>
    <row r="108" spans="1:26" ht="15.75" customHeight="1">
      <c r="A108" s="43">
        <f t="shared" si="13"/>
        <v>0</v>
      </c>
      <c r="B108" s="42" t="s">
        <v>29</v>
      </c>
      <c r="C108" s="14"/>
      <c r="D108" s="152"/>
      <c r="E108" s="159">
        <f t="shared" si="14"/>
      </c>
      <c r="F108" s="160"/>
      <c r="G108" s="161"/>
      <c r="H108" s="161"/>
      <c r="I108" s="161"/>
      <c r="J108" s="162"/>
      <c r="K108" s="88"/>
      <c r="L108" s="89"/>
      <c r="M108" s="89"/>
      <c r="N108" s="106"/>
      <c r="O108" s="88"/>
      <c r="P108" s="89"/>
      <c r="Q108" s="89"/>
      <c r="R108" s="93"/>
      <c r="S108" s="111"/>
      <c r="T108" s="89"/>
      <c r="U108" s="89"/>
      <c r="V108" s="106"/>
      <c r="W108" s="88"/>
      <c r="X108" s="89"/>
      <c r="Y108" s="89"/>
      <c r="Z108" s="93"/>
    </row>
    <row r="109" spans="1:26" ht="15.75" customHeight="1">
      <c r="A109" s="43">
        <f aca="true" t="shared" si="15" ref="A109:A115">IF(AND(E109&lt;&gt;"",SUM(K109:Z109)=0),1,IF(AND(E109="",SUM(K109:Z109)&gt;0),2,IF(AND(E109&lt;&gt;"",SUM(K109:Z109)&gt;0),3,0)))</f>
        <v>0</v>
      </c>
      <c r="B109" s="42" t="s">
        <v>30</v>
      </c>
      <c r="C109" s="14"/>
      <c r="D109" s="152"/>
      <c r="E109" s="159">
        <f t="shared" si="14"/>
      </c>
      <c r="F109" s="160"/>
      <c r="G109" s="161"/>
      <c r="H109" s="161"/>
      <c r="I109" s="161"/>
      <c r="J109" s="162"/>
      <c r="K109" s="86"/>
      <c r="L109" s="87"/>
      <c r="M109" s="87"/>
      <c r="N109" s="105"/>
      <c r="O109" s="86"/>
      <c r="P109" s="87"/>
      <c r="Q109" s="87"/>
      <c r="R109" s="92"/>
      <c r="S109" s="110"/>
      <c r="T109" s="87"/>
      <c r="U109" s="87"/>
      <c r="V109" s="105"/>
      <c r="W109" s="86"/>
      <c r="X109" s="87"/>
      <c r="Y109" s="87"/>
      <c r="Z109" s="94"/>
    </row>
    <row r="110" spans="1:26" ht="15.75" customHeight="1">
      <c r="A110" s="43">
        <f t="shared" si="15"/>
        <v>0</v>
      </c>
      <c r="B110" s="42" t="s">
        <v>31</v>
      </c>
      <c r="C110" s="14"/>
      <c r="D110" s="152"/>
      <c r="E110" s="159">
        <f t="shared" si="14"/>
      </c>
      <c r="F110" s="160"/>
      <c r="G110" s="161"/>
      <c r="H110" s="161"/>
      <c r="I110" s="161"/>
      <c r="J110" s="162"/>
      <c r="K110" s="88"/>
      <c r="L110" s="89"/>
      <c r="M110" s="89"/>
      <c r="N110" s="106"/>
      <c r="O110" s="88"/>
      <c r="P110" s="89"/>
      <c r="Q110" s="89"/>
      <c r="R110" s="93"/>
      <c r="S110" s="111"/>
      <c r="T110" s="89"/>
      <c r="U110" s="89"/>
      <c r="V110" s="106"/>
      <c r="W110" s="88"/>
      <c r="X110" s="89"/>
      <c r="Y110" s="89"/>
      <c r="Z110" s="93"/>
    </row>
    <row r="111" spans="1:26" ht="15.75" customHeight="1">
      <c r="A111" s="43">
        <f t="shared" si="15"/>
        <v>0</v>
      </c>
      <c r="B111" s="42" t="s">
        <v>32</v>
      </c>
      <c r="C111" s="14"/>
      <c r="D111" s="152"/>
      <c r="E111" s="159">
        <f t="shared" si="14"/>
      </c>
      <c r="F111" s="160"/>
      <c r="G111" s="161"/>
      <c r="H111" s="161"/>
      <c r="I111" s="161"/>
      <c r="J111" s="162"/>
      <c r="K111" s="86"/>
      <c r="L111" s="87"/>
      <c r="M111" s="87"/>
      <c r="N111" s="105"/>
      <c r="O111" s="86"/>
      <c r="P111" s="87"/>
      <c r="Q111" s="87"/>
      <c r="R111" s="92"/>
      <c r="S111" s="110"/>
      <c r="T111" s="87"/>
      <c r="U111" s="87"/>
      <c r="V111" s="105"/>
      <c r="W111" s="86"/>
      <c r="X111" s="87"/>
      <c r="Y111" s="87"/>
      <c r="Z111" s="94"/>
    </row>
    <row r="112" spans="1:26" ht="15.75" customHeight="1">
      <c r="A112" s="43">
        <f t="shared" si="15"/>
        <v>0</v>
      </c>
      <c r="B112" s="42" t="s">
        <v>33</v>
      </c>
      <c r="C112" s="14"/>
      <c r="D112" s="152"/>
      <c r="E112" s="159">
        <f t="shared" si="14"/>
      </c>
      <c r="F112" s="160"/>
      <c r="G112" s="161"/>
      <c r="H112" s="161"/>
      <c r="I112" s="161"/>
      <c r="J112" s="162"/>
      <c r="K112" s="88"/>
      <c r="L112" s="89"/>
      <c r="M112" s="89"/>
      <c r="N112" s="106"/>
      <c r="O112" s="88"/>
      <c r="P112" s="89"/>
      <c r="Q112" s="89"/>
      <c r="R112" s="93"/>
      <c r="S112" s="111"/>
      <c r="T112" s="89"/>
      <c r="U112" s="89"/>
      <c r="V112" s="106"/>
      <c r="W112" s="88"/>
      <c r="X112" s="89"/>
      <c r="Y112" s="89"/>
      <c r="Z112" s="93"/>
    </row>
    <row r="113" spans="1:26" ht="15.75" customHeight="1">
      <c r="A113" s="43">
        <f t="shared" si="15"/>
        <v>0</v>
      </c>
      <c r="B113" s="42" t="s">
        <v>34</v>
      </c>
      <c r="C113" s="14"/>
      <c r="D113" s="152"/>
      <c r="E113" s="159">
        <f t="shared" si="14"/>
      </c>
      <c r="F113" s="160"/>
      <c r="G113" s="161"/>
      <c r="H113" s="161"/>
      <c r="I113" s="161"/>
      <c r="J113" s="162"/>
      <c r="K113" s="86"/>
      <c r="L113" s="87"/>
      <c r="M113" s="87"/>
      <c r="N113" s="105"/>
      <c r="O113" s="86"/>
      <c r="P113" s="87"/>
      <c r="Q113" s="87"/>
      <c r="R113" s="92"/>
      <c r="S113" s="110"/>
      <c r="T113" s="87"/>
      <c r="U113" s="87"/>
      <c r="V113" s="105"/>
      <c r="W113" s="86"/>
      <c r="X113" s="87"/>
      <c r="Y113" s="87"/>
      <c r="Z113" s="94"/>
    </row>
    <row r="114" spans="1:26" ht="15.75" customHeight="1">
      <c r="A114" s="43">
        <f t="shared" si="15"/>
        <v>0</v>
      </c>
      <c r="B114" s="42" t="s">
        <v>35</v>
      </c>
      <c r="C114" s="14"/>
      <c r="D114" s="152"/>
      <c r="E114" s="159">
        <f t="shared" si="14"/>
      </c>
      <c r="F114" s="160"/>
      <c r="G114" s="161"/>
      <c r="H114" s="161"/>
      <c r="I114" s="161"/>
      <c r="J114" s="162"/>
      <c r="K114" s="88"/>
      <c r="L114" s="89"/>
      <c r="M114" s="89"/>
      <c r="N114" s="106"/>
      <c r="O114" s="88"/>
      <c r="P114" s="89"/>
      <c r="Q114" s="89"/>
      <c r="R114" s="93"/>
      <c r="S114" s="111"/>
      <c r="T114" s="89"/>
      <c r="U114" s="89"/>
      <c r="V114" s="106"/>
      <c r="W114" s="88"/>
      <c r="X114" s="89"/>
      <c r="Y114" s="89"/>
      <c r="Z114" s="93"/>
    </row>
    <row r="115" spans="1:26" ht="15.75" customHeight="1">
      <c r="A115" s="43">
        <f t="shared" si="15"/>
        <v>0</v>
      </c>
      <c r="B115" s="42" t="s">
        <v>36</v>
      </c>
      <c r="C115" s="14"/>
      <c r="D115" s="152"/>
      <c r="E115" s="159">
        <f t="shared" si="14"/>
      </c>
      <c r="F115" s="160"/>
      <c r="G115" s="161"/>
      <c r="H115" s="161"/>
      <c r="I115" s="161"/>
      <c r="J115" s="162"/>
      <c r="K115" s="86"/>
      <c r="L115" s="87"/>
      <c r="M115" s="87"/>
      <c r="N115" s="105"/>
      <c r="O115" s="86"/>
      <c r="P115" s="87"/>
      <c r="Q115" s="87"/>
      <c r="R115" s="92"/>
      <c r="S115" s="110"/>
      <c r="T115" s="87"/>
      <c r="U115" s="87"/>
      <c r="V115" s="105"/>
      <c r="W115" s="86"/>
      <c r="X115" s="87"/>
      <c r="Y115" s="87"/>
      <c r="Z115" s="94"/>
    </row>
    <row r="116" spans="1:26" ht="15.75" customHeight="1">
      <c r="A116" s="43">
        <f>IF(AND(E116&lt;&gt;"",SUM(K116:Z116)=0),1,IF(AND(E116="",SUM(K116:Z116)&gt;0),2,IF(AND(E116&lt;&gt;"",SUM(K116:Z116)&gt;0),3,0)))</f>
        <v>0</v>
      </c>
      <c r="B116" s="42" t="s">
        <v>37</v>
      </c>
      <c r="C116" s="14"/>
      <c r="D116" s="152"/>
      <c r="E116" s="159">
        <f t="shared" si="14"/>
      </c>
      <c r="F116" s="160"/>
      <c r="G116" s="161"/>
      <c r="H116" s="161"/>
      <c r="I116" s="161"/>
      <c r="J116" s="162"/>
      <c r="K116" s="88"/>
      <c r="L116" s="89"/>
      <c r="M116" s="89"/>
      <c r="N116" s="106"/>
      <c r="O116" s="88"/>
      <c r="P116" s="89"/>
      <c r="Q116" s="89"/>
      <c r="R116" s="93"/>
      <c r="S116" s="111"/>
      <c r="T116" s="89"/>
      <c r="U116" s="89"/>
      <c r="V116" s="106"/>
      <c r="W116" s="88"/>
      <c r="X116" s="89"/>
      <c r="Y116" s="89"/>
      <c r="Z116" s="93"/>
    </row>
    <row r="117" spans="1:26" ht="15.75" customHeight="1">
      <c r="A117" s="43">
        <f>IF(AND(E117&lt;&gt;"",SUM(K117:Z117)=0),1,IF(AND(E117="",SUM(K117:Z117)&gt;0),2,IF(AND(E117&lt;&gt;"",SUM(K117:Z117)&gt;0),3,0)))</f>
        <v>0</v>
      </c>
      <c r="B117" s="42" t="s">
        <v>98</v>
      </c>
      <c r="C117" s="14"/>
      <c r="D117" s="152"/>
      <c r="E117" s="159">
        <f t="shared" si="14"/>
      </c>
      <c r="F117" s="160"/>
      <c r="G117" s="161"/>
      <c r="H117" s="161"/>
      <c r="I117" s="161"/>
      <c r="J117" s="162"/>
      <c r="K117" s="86"/>
      <c r="L117" s="87"/>
      <c r="M117" s="87"/>
      <c r="N117" s="105"/>
      <c r="O117" s="86"/>
      <c r="P117" s="87"/>
      <c r="Q117" s="87"/>
      <c r="R117" s="92"/>
      <c r="S117" s="110"/>
      <c r="T117" s="87"/>
      <c r="U117" s="87"/>
      <c r="V117" s="105"/>
      <c r="W117" s="86"/>
      <c r="X117" s="87"/>
      <c r="Y117" s="87"/>
      <c r="Z117" s="94"/>
    </row>
    <row r="118" spans="1:26" ht="15.75" customHeight="1">
      <c r="A118" s="43">
        <f>IF(AND(E118&lt;&gt;"",SUM(K118:Z118)=0),1,IF(AND(E118="",SUM(K118:Z118)&gt;0),2,IF(AND(E118&lt;&gt;"",SUM(K118:Z118)&gt;0),3,0)))</f>
        <v>0</v>
      </c>
      <c r="B118" s="42" t="s">
        <v>99</v>
      </c>
      <c r="C118" s="14"/>
      <c r="D118" s="152"/>
      <c r="E118" s="159">
        <f t="shared" si="14"/>
      </c>
      <c r="F118" s="160"/>
      <c r="G118" s="161"/>
      <c r="H118" s="161"/>
      <c r="I118" s="161"/>
      <c r="J118" s="162"/>
      <c r="K118" s="88"/>
      <c r="L118" s="89"/>
      <c r="M118" s="89"/>
      <c r="N118" s="106"/>
      <c r="O118" s="88"/>
      <c r="P118" s="89"/>
      <c r="Q118" s="89"/>
      <c r="R118" s="93"/>
      <c r="S118" s="111"/>
      <c r="T118" s="89"/>
      <c r="U118" s="89"/>
      <c r="V118" s="106"/>
      <c r="W118" s="88"/>
      <c r="X118" s="89"/>
      <c r="Y118" s="89"/>
      <c r="Z118" s="93"/>
    </row>
    <row r="119" spans="1:26" ht="15.75" customHeight="1">
      <c r="A119" s="43">
        <f>IF(AND(E119&lt;&gt;"",SUM(K119:Z119)=0),1,IF(AND(E119="",SUM(K119:Z119)&gt;0),2,IF(AND(E119&lt;&gt;"",SUM(K119:Z119)&gt;0),3,0)))</f>
        <v>0</v>
      </c>
      <c r="B119" s="42" t="s">
        <v>100</v>
      </c>
      <c r="C119" s="14"/>
      <c r="D119" s="152"/>
      <c r="E119" s="159">
        <f t="shared" si="14"/>
      </c>
      <c r="F119" s="160"/>
      <c r="G119" s="161"/>
      <c r="H119" s="161"/>
      <c r="I119" s="161"/>
      <c r="J119" s="162"/>
      <c r="K119" s="86"/>
      <c r="L119" s="87"/>
      <c r="M119" s="87"/>
      <c r="N119" s="105"/>
      <c r="O119" s="86"/>
      <c r="P119" s="87"/>
      <c r="Q119" s="87"/>
      <c r="R119" s="92"/>
      <c r="S119" s="110"/>
      <c r="T119" s="87"/>
      <c r="U119" s="87"/>
      <c r="V119" s="105"/>
      <c r="W119" s="86"/>
      <c r="X119" s="87"/>
      <c r="Y119" s="87"/>
      <c r="Z119" s="94"/>
    </row>
    <row r="120" spans="1:26" ht="15.75" customHeight="1">
      <c r="A120" s="43">
        <f>IF(AND(E120&lt;&gt;"",SUM(K120:Z120)=0),1,IF(AND(E120="",SUM(K120:Z120)&gt;0),2,IF(AND(E120&lt;&gt;"",SUM(K120:Z120)&gt;0),3,0)))</f>
        <v>0</v>
      </c>
      <c r="B120" s="42" t="s">
        <v>101</v>
      </c>
      <c r="C120" s="14"/>
      <c r="D120" s="153"/>
      <c r="E120" s="186">
        <f t="shared" si="14"/>
      </c>
      <c r="F120" s="187"/>
      <c r="G120" s="188"/>
      <c r="H120" s="188"/>
      <c r="I120" s="188"/>
      <c r="J120" s="189"/>
      <c r="K120" s="98"/>
      <c r="L120" s="99"/>
      <c r="M120" s="99"/>
      <c r="N120" s="107"/>
      <c r="O120" s="121"/>
      <c r="P120" s="113"/>
      <c r="Q120" s="113"/>
      <c r="R120" s="114"/>
      <c r="S120" s="112"/>
      <c r="T120" s="113"/>
      <c r="U120" s="113"/>
      <c r="V120" s="123"/>
      <c r="W120" s="121"/>
      <c r="X120" s="113"/>
      <c r="Y120" s="113"/>
      <c r="Z120" s="114"/>
    </row>
    <row r="121" spans="1:26" ht="7.5" customHeight="1">
      <c r="A121" s="43"/>
      <c r="B121" s="42"/>
      <c r="C121" s="14"/>
      <c r="D121" s="131"/>
      <c r="E121" s="132"/>
      <c r="F121" s="132"/>
      <c r="G121" s="132"/>
      <c r="H121" s="132"/>
      <c r="I121" s="132"/>
      <c r="J121" s="132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4"/>
    </row>
    <row r="122" spans="1:26" ht="15.75">
      <c r="A122" s="43"/>
      <c r="B122" s="42"/>
      <c r="C122" s="14"/>
      <c r="D122" s="135"/>
      <c r="E122" s="150"/>
      <c r="F122" s="145" t="s">
        <v>975</v>
      </c>
      <c r="G122" s="136"/>
      <c r="H122" s="136"/>
      <c r="I122" s="136"/>
      <c r="J122" s="136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8"/>
    </row>
    <row r="123" spans="1:26" ht="7.5" customHeight="1">
      <c r="A123" s="43"/>
      <c r="B123" s="42"/>
      <c r="C123" s="14"/>
      <c r="D123" s="139"/>
      <c r="E123" s="140"/>
      <c r="F123" s="140"/>
      <c r="G123" s="140"/>
      <c r="H123" s="140"/>
      <c r="I123" s="140"/>
      <c r="J123" s="140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2"/>
    </row>
    <row r="124" spans="1:26" ht="15.75" customHeight="1">
      <c r="A124" s="43">
        <f aca="true" t="shared" si="16" ref="A124:A130">IF(AND(E124&lt;&gt;"",SUM(K124:Z124)=0),1,IF(AND(E124="",SUM(K124:Z124)&gt;0),2,IF(AND(E124&lt;&gt;"",SUM(K124:Z124)&gt;0),3,0)))</f>
        <v>0</v>
      </c>
      <c r="B124" s="42" t="s">
        <v>102</v>
      </c>
      <c r="C124" s="14"/>
      <c r="D124" s="143">
        <f aca="true" t="shared" si="17" ref="D124:D131">IF(E124&lt;&gt;"",CONCATENATE("G6B",B124,"5"),"")</f>
      </c>
      <c r="E124" s="203"/>
      <c r="F124" s="204"/>
      <c r="G124" s="204"/>
      <c r="H124" s="204"/>
      <c r="I124" s="204"/>
      <c r="J124" s="205"/>
      <c r="K124" s="100"/>
      <c r="L124" s="101"/>
      <c r="M124" s="101"/>
      <c r="N124" s="115"/>
      <c r="O124" s="122"/>
      <c r="P124" s="118"/>
      <c r="Q124" s="101"/>
      <c r="R124" s="115"/>
      <c r="S124" s="117"/>
      <c r="T124" s="118"/>
      <c r="U124" s="101"/>
      <c r="V124" s="115"/>
      <c r="W124" s="122"/>
      <c r="X124" s="118"/>
      <c r="Y124" s="101"/>
      <c r="Z124" s="102"/>
    </row>
    <row r="125" spans="1:26" ht="15.75" customHeight="1">
      <c r="A125" s="43">
        <f t="shared" si="16"/>
        <v>0</v>
      </c>
      <c r="B125" s="42" t="s">
        <v>103</v>
      </c>
      <c r="C125" s="14"/>
      <c r="D125" s="143">
        <f t="shared" si="17"/>
      </c>
      <c r="E125" s="209"/>
      <c r="F125" s="210"/>
      <c r="G125" s="210"/>
      <c r="H125" s="210"/>
      <c r="I125" s="210"/>
      <c r="J125" s="211"/>
      <c r="K125" s="88"/>
      <c r="L125" s="89"/>
      <c r="M125" s="89"/>
      <c r="N125" s="106"/>
      <c r="O125" s="88"/>
      <c r="P125" s="89"/>
      <c r="Q125" s="89"/>
      <c r="R125" s="106"/>
      <c r="S125" s="111"/>
      <c r="T125" s="89"/>
      <c r="U125" s="89"/>
      <c r="V125" s="106"/>
      <c r="W125" s="88"/>
      <c r="X125" s="89"/>
      <c r="Y125" s="89"/>
      <c r="Z125" s="93"/>
    </row>
    <row r="126" spans="1:26" ht="15.75" customHeight="1">
      <c r="A126" s="43">
        <f t="shared" si="16"/>
        <v>0</v>
      </c>
      <c r="B126" s="42" t="s">
        <v>104</v>
      </c>
      <c r="C126" s="14"/>
      <c r="D126" s="143">
        <f t="shared" si="17"/>
      </c>
      <c r="E126" s="209"/>
      <c r="F126" s="210"/>
      <c r="G126" s="210"/>
      <c r="H126" s="210"/>
      <c r="I126" s="210"/>
      <c r="J126" s="211"/>
      <c r="K126" s="86"/>
      <c r="L126" s="87"/>
      <c r="M126" s="87"/>
      <c r="N126" s="105"/>
      <c r="O126" s="86"/>
      <c r="P126" s="87"/>
      <c r="Q126" s="87"/>
      <c r="R126" s="105"/>
      <c r="S126" s="110"/>
      <c r="T126" s="87"/>
      <c r="U126" s="87"/>
      <c r="V126" s="105"/>
      <c r="W126" s="86"/>
      <c r="X126" s="87"/>
      <c r="Y126" s="87"/>
      <c r="Z126" s="94"/>
    </row>
    <row r="127" spans="1:26" ht="15.75" customHeight="1">
      <c r="A127" s="43">
        <f t="shared" si="16"/>
        <v>0</v>
      </c>
      <c r="B127" s="42" t="s">
        <v>105</v>
      </c>
      <c r="C127" s="14"/>
      <c r="D127" s="143">
        <f t="shared" si="17"/>
      </c>
      <c r="E127" s="209"/>
      <c r="F127" s="210"/>
      <c r="G127" s="210"/>
      <c r="H127" s="210"/>
      <c r="I127" s="210"/>
      <c r="J127" s="211"/>
      <c r="K127" s="88"/>
      <c r="L127" s="89"/>
      <c r="M127" s="89"/>
      <c r="N127" s="106"/>
      <c r="O127" s="88"/>
      <c r="P127" s="89"/>
      <c r="Q127" s="89"/>
      <c r="R127" s="106"/>
      <c r="S127" s="111"/>
      <c r="T127" s="89"/>
      <c r="U127" s="89"/>
      <c r="V127" s="106"/>
      <c r="W127" s="88"/>
      <c r="X127" s="89"/>
      <c r="Y127" s="89"/>
      <c r="Z127" s="93"/>
    </row>
    <row r="128" spans="1:26" ht="15.75" customHeight="1">
      <c r="A128" s="43">
        <f t="shared" si="16"/>
        <v>0</v>
      </c>
      <c r="B128" s="42" t="s">
        <v>971</v>
      </c>
      <c r="C128" s="14"/>
      <c r="D128" s="143">
        <f t="shared" si="17"/>
      </c>
      <c r="E128" s="209"/>
      <c r="F128" s="210"/>
      <c r="G128" s="210"/>
      <c r="H128" s="210"/>
      <c r="I128" s="210"/>
      <c r="J128" s="211"/>
      <c r="K128" s="86"/>
      <c r="L128" s="87"/>
      <c r="M128" s="87"/>
      <c r="N128" s="105"/>
      <c r="O128" s="86"/>
      <c r="P128" s="87"/>
      <c r="Q128" s="87"/>
      <c r="R128" s="105"/>
      <c r="S128" s="110"/>
      <c r="T128" s="87"/>
      <c r="U128" s="87"/>
      <c r="V128" s="105"/>
      <c r="W128" s="86"/>
      <c r="X128" s="87"/>
      <c r="Y128" s="87"/>
      <c r="Z128" s="94"/>
    </row>
    <row r="129" spans="1:26" ht="15.75" customHeight="1">
      <c r="A129" s="43">
        <f t="shared" si="16"/>
        <v>0</v>
      </c>
      <c r="B129" s="42" t="s">
        <v>972</v>
      </c>
      <c r="C129" s="14"/>
      <c r="D129" s="143">
        <f t="shared" si="17"/>
      </c>
      <c r="E129" s="209"/>
      <c r="F129" s="210"/>
      <c r="G129" s="210"/>
      <c r="H129" s="210"/>
      <c r="I129" s="210"/>
      <c r="J129" s="211"/>
      <c r="K129" s="88"/>
      <c r="L129" s="89"/>
      <c r="M129" s="89"/>
      <c r="N129" s="106"/>
      <c r="O129" s="88"/>
      <c r="P129" s="89"/>
      <c r="Q129" s="89"/>
      <c r="R129" s="106"/>
      <c r="S129" s="111"/>
      <c r="T129" s="89"/>
      <c r="U129" s="89"/>
      <c r="V129" s="106"/>
      <c r="W129" s="88"/>
      <c r="X129" s="89"/>
      <c r="Y129" s="89"/>
      <c r="Z129" s="93"/>
    </row>
    <row r="130" spans="1:26" ht="15.75" customHeight="1">
      <c r="A130" s="43">
        <f t="shared" si="16"/>
        <v>0</v>
      </c>
      <c r="B130" s="42" t="s">
        <v>973</v>
      </c>
      <c r="C130" s="14"/>
      <c r="D130" s="143">
        <f t="shared" si="17"/>
      </c>
      <c r="E130" s="209"/>
      <c r="F130" s="210"/>
      <c r="G130" s="210"/>
      <c r="H130" s="210"/>
      <c r="I130" s="210"/>
      <c r="J130" s="211"/>
      <c r="K130" s="86"/>
      <c r="L130" s="87"/>
      <c r="M130" s="87"/>
      <c r="N130" s="105"/>
      <c r="O130" s="86"/>
      <c r="P130" s="87"/>
      <c r="Q130" s="87"/>
      <c r="R130" s="105"/>
      <c r="S130" s="110"/>
      <c r="T130" s="87"/>
      <c r="U130" s="87"/>
      <c r="V130" s="105"/>
      <c r="W130" s="86"/>
      <c r="X130" s="87"/>
      <c r="Y130" s="87"/>
      <c r="Z130" s="94"/>
    </row>
    <row r="131" spans="1:26" ht="15.75" customHeight="1" thickBot="1">
      <c r="A131" s="43">
        <f>IF(AND(E131&lt;&gt;"",SUM(K131:Z131)=0),1,IF(AND(E131="",SUM(K131:Z131)&gt;0),2,IF(AND(E131&lt;&gt;"",SUM(K131:Z131)&gt;0),3,0)))</f>
        <v>0</v>
      </c>
      <c r="B131" s="42" t="s">
        <v>974</v>
      </c>
      <c r="C131" s="14"/>
      <c r="D131" s="144">
        <f t="shared" si="17"/>
      </c>
      <c r="E131" s="206"/>
      <c r="F131" s="207"/>
      <c r="G131" s="207"/>
      <c r="H131" s="207"/>
      <c r="I131" s="207"/>
      <c r="J131" s="208"/>
      <c r="K131" s="90"/>
      <c r="L131" s="91"/>
      <c r="M131" s="91"/>
      <c r="N131" s="116"/>
      <c r="O131" s="90"/>
      <c r="P131" s="91"/>
      <c r="Q131" s="91"/>
      <c r="R131" s="116"/>
      <c r="S131" s="119"/>
      <c r="T131" s="91"/>
      <c r="U131" s="91"/>
      <c r="V131" s="116"/>
      <c r="W131" s="90"/>
      <c r="X131" s="91"/>
      <c r="Y131" s="91"/>
      <c r="Z131" s="95"/>
    </row>
    <row r="132" spans="3:19" ht="16.5" customHeight="1">
      <c r="C132" s="14"/>
      <c r="D132" s="40" t="s">
        <v>978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3:19" ht="16.5" customHeight="1">
      <c r="C133" s="14"/>
      <c r="D133" s="41" t="s">
        <v>979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3:19" ht="27.75" customHeight="1">
      <c r="C134" s="14"/>
      <c r="D134" s="41" t="s">
        <v>977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3:26" ht="31.5" customHeight="1" thickBot="1">
      <c r="C135" s="1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10" ht="12">
      <c r="A136" s="129"/>
      <c r="B136" s="46"/>
      <c r="D136" s="14"/>
      <c r="E136" s="14"/>
      <c r="F136" s="14"/>
      <c r="G136" s="14"/>
      <c r="H136" s="14"/>
      <c r="I136" s="14"/>
      <c r="J136" s="14"/>
    </row>
    <row r="137" spans="1:19" ht="12">
      <c r="A137" s="44" t="s">
        <v>969</v>
      </c>
      <c r="B137" s="4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2">
      <c r="A138" s="47" t="s">
        <v>106</v>
      </c>
      <c r="B138" s="46" t="s">
        <v>107</v>
      </c>
      <c r="C138" s="14"/>
      <c r="D138" s="14"/>
      <c r="E138" s="14">
        <f>MID(A138,14,500)</f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2">
      <c r="A139" s="47" t="s">
        <v>108</v>
      </c>
      <c r="B139" s="46" t="s">
        <v>109</v>
      </c>
      <c r="C139" s="14"/>
      <c r="D139" s="14"/>
      <c r="E139" s="14">
        <f aca="true" t="shared" si="18" ref="E139:E202">MID(A139,14,500)</f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2">
      <c r="A140" s="47" t="s">
        <v>110</v>
      </c>
      <c r="B140" s="46" t="s">
        <v>111</v>
      </c>
      <c r="C140" s="14"/>
      <c r="D140" s="14"/>
      <c r="E140" s="14">
        <f t="shared" si="18"/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2">
      <c r="A141" s="47" t="s">
        <v>112</v>
      </c>
      <c r="B141" s="46" t="s">
        <v>113</v>
      </c>
      <c r="C141" s="14"/>
      <c r="D141" s="14"/>
      <c r="E141" s="14">
        <f t="shared" si="18"/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2">
      <c r="A142" s="47" t="s">
        <v>114</v>
      </c>
      <c r="B142" s="46" t="s">
        <v>115</v>
      </c>
      <c r="C142" s="14"/>
      <c r="D142" s="14"/>
      <c r="E142" s="14">
        <f t="shared" si="18"/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">
      <c r="A143" s="47" t="s">
        <v>116</v>
      </c>
      <c r="B143" s="46" t="s">
        <v>117</v>
      </c>
      <c r="C143" s="14"/>
      <c r="D143" s="14"/>
      <c r="E143" s="14">
        <f t="shared" si="18"/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0" ht="12">
      <c r="A144" s="47" t="s">
        <v>118</v>
      </c>
      <c r="B144" s="46" t="s">
        <v>119</v>
      </c>
      <c r="D144" s="14"/>
      <c r="E144" s="14">
        <f t="shared" si="18"/>
      </c>
      <c r="F144" s="14"/>
      <c r="G144" s="14"/>
      <c r="H144" s="14"/>
      <c r="I144" s="14"/>
      <c r="J144" s="14"/>
    </row>
    <row r="145" spans="1:10" ht="12">
      <c r="A145" s="47" t="s">
        <v>120</v>
      </c>
      <c r="B145" s="46" t="s">
        <v>121</v>
      </c>
      <c r="D145" s="14"/>
      <c r="E145" s="14">
        <f t="shared" si="18"/>
      </c>
      <c r="F145" s="14"/>
      <c r="G145" s="14"/>
      <c r="H145" s="14"/>
      <c r="I145" s="14"/>
      <c r="J145" s="14"/>
    </row>
    <row r="146" spans="1:10" ht="12">
      <c r="A146" s="47" t="s">
        <v>122</v>
      </c>
      <c r="B146" s="46" t="s">
        <v>123</v>
      </c>
      <c r="D146" s="14"/>
      <c r="E146" s="14">
        <f t="shared" si="18"/>
      </c>
      <c r="F146" s="14"/>
      <c r="G146" s="14"/>
      <c r="H146" s="14"/>
      <c r="I146" s="14"/>
      <c r="J146" s="14"/>
    </row>
    <row r="147" spans="1:10" ht="12">
      <c r="A147" s="47" t="s">
        <v>124</v>
      </c>
      <c r="B147" s="46" t="s">
        <v>125</v>
      </c>
      <c r="D147" s="14"/>
      <c r="E147" s="14">
        <f t="shared" si="18"/>
      </c>
      <c r="F147" s="14"/>
      <c r="G147" s="14"/>
      <c r="H147" s="14"/>
      <c r="I147" s="14"/>
      <c r="J147" s="14"/>
    </row>
    <row r="148" spans="1:10" ht="12">
      <c r="A148" s="47" t="s">
        <v>126</v>
      </c>
      <c r="B148" s="46" t="s">
        <v>127</v>
      </c>
      <c r="D148" s="14"/>
      <c r="E148" s="14">
        <f t="shared" si="18"/>
      </c>
      <c r="F148" s="14"/>
      <c r="G148" s="14"/>
      <c r="H148" s="14"/>
      <c r="I148" s="14"/>
      <c r="J148" s="14"/>
    </row>
    <row r="149" spans="1:10" ht="12">
      <c r="A149" s="47" t="s">
        <v>128</v>
      </c>
      <c r="B149" s="46" t="s">
        <v>129</v>
      </c>
      <c r="D149" s="14"/>
      <c r="E149" s="14">
        <f t="shared" si="18"/>
      </c>
      <c r="F149" s="14"/>
      <c r="G149" s="14"/>
      <c r="H149" s="14"/>
      <c r="I149" s="14"/>
      <c r="J149" s="14"/>
    </row>
    <row r="150" spans="1:10" ht="12">
      <c r="A150" s="47" t="s">
        <v>130</v>
      </c>
      <c r="B150" s="46" t="s">
        <v>131</v>
      </c>
      <c r="D150" s="14"/>
      <c r="E150" s="14">
        <f t="shared" si="18"/>
      </c>
      <c r="F150" s="14"/>
      <c r="G150" s="14"/>
      <c r="H150" s="14"/>
      <c r="I150" s="14"/>
      <c r="J150" s="14"/>
    </row>
    <row r="151" spans="1:10" ht="12">
      <c r="A151" s="46" t="s">
        <v>132</v>
      </c>
      <c r="B151" s="46" t="s">
        <v>133</v>
      </c>
      <c r="D151" s="14"/>
      <c r="E151" s="14">
        <f t="shared" si="18"/>
      </c>
      <c r="F151" s="14"/>
      <c r="G151" s="14"/>
      <c r="H151" s="14"/>
      <c r="I151" s="14"/>
      <c r="J151" s="14"/>
    </row>
    <row r="152" spans="1:10" ht="12">
      <c r="A152" s="46" t="s">
        <v>134</v>
      </c>
      <c r="B152" s="46" t="s">
        <v>135</v>
      </c>
      <c r="D152" s="14"/>
      <c r="E152" s="14">
        <f t="shared" si="18"/>
      </c>
      <c r="F152" s="14"/>
      <c r="G152" s="14"/>
      <c r="H152" s="14"/>
      <c r="I152" s="14"/>
      <c r="J152" s="14"/>
    </row>
    <row r="153" spans="1:10" ht="12">
      <c r="A153" s="46" t="s">
        <v>136</v>
      </c>
      <c r="B153" s="46" t="s">
        <v>137</v>
      </c>
      <c r="D153" s="14"/>
      <c r="E153" s="14">
        <f t="shared" si="18"/>
      </c>
      <c r="F153" s="14"/>
      <c r="G153" s="14"/>
      <c r="H153" s="14"/>
      <c r="I153" s="14"/>
      <c r="J153" s="14"/>
    </row>
    <row r="154" spans="1:10" ht="12">
      <c r="A154" s="46" t="s">
        <v>138</v>
      </c>
      <c r="B154" s="46" t="s">
        <v>139</v>
      </c>
      <c r="D154" s="14"/>
      <c r="E154" s="14">
        <f t="shared" si="18"/>
      </c>
      <c r="F154" s="14"/>
      <c r="G154" s="14"/>
      <c r="H154" s="14"/>
      <c r="I154" s="14"/>
      <c r="J154" s="14"/>
    </row>
    <row r="155" spans="1:10" ht="12">
      <c r="A155" s="46" t="s">
        <v>140</v>
      </c>
      <c r="B155" s="46" t="s">
        <v>141</v>
      </c>
      <c r="D155" s="14"/>
      <c r="E155" s="14">
        <f t="shared" si="18"/>
      </c>
      <c r="F155" s="14"/>
      <c r="G155" s="14"/>
      <c r="H155" s="14"/>
      <c r="I155" s="14"/>
      <c r="J155" s="14"/>
    </row>
    <row r="156" spans="1:10" ht="12">
      <c r="A156" s="46" t="s">
        <v>142</v>
      </c>
      <c r="B156" s="46" t="s">
        <v>143</v>
      </c>
      <c r="D156" s="14"/>
      <c r="E156" s="14">
        <f t="shared" si="18"/>
      </c>
      <c r="F156" s="14"/>
      <c r="G156" s="14"/>
      <c r="H156" s="14"/>
      <c r="I156" s="14"/>
      <c r="J156" s="14"/>
    </row>
    <row r="157" spans="1:10" ht="12">
      <c r="A157" s="46" t="s">
        <v>144</v>
      </c>
      <c r="B157" s="46" t="s">
        <v>145</v>
      </c>
      <c r="D157" s="14"/>
      <c r="E157" s="14">
        <f t="shared" si="18"/>
      </c>
      <c r="F157" s="14"/>
      <c r="G157" s="14"/>
      <c r="H157" s="14"/>
      <c r="I157" s="14"/>
      <c r="J157" s="14"/>
    </row>
    <row r="158" spans="1:10" ht="12">
      <c r="A158" s="46" t="s">
        <v>146</v>
      </c>
      <c r="B158" s="46" t="s">
        <v>147</v>
      </c>
      <c r="D158" s="14"/>
      <c r="E158" s="14">
        <f t="shared" si="18"/>
      </c>
      <c r="F158" s="14"/>
      <c r="G158" s="14"/>
      <c r="H158" s="14"/>
      <c r="I158" s="14"/>
      <c r="J158" s="14"/>
    </row>
    <row r="159" spans="1:10" ht="12">
      <c r="A159" s="46" t="s">
        <v>148</v>
      </c>
      <c r="B159" s="46" t="s">
        <v>149</v>
      </c>
      <c r="D159" s="14"/>
      <c r="E159" s="14">
        <f t="shared" si="18"/>
      </c>
      <c r="F159" s="14"/>
      <c r="G159" s="14"/>
      <c r="H159" s="14"/>
      <c r="I159" s="14"/>
      <c r="J159" s="14"/>
    </row>
    <row r="160" spans="1:10" ht="12">
      <c r="A160" s="46" t="s">
        <v>150</v>
      </c>
      <c r="B160" s="46" t="s">
        <v>151</v>
      </c>
      <c r="D160" s="14"/>
      <c r="E160" s="14">
        <f t="shared" si="18"/>
      </c>
      <c r="F160" s="14"/>
      <c r="G160" s="14"/>
      <c r="H160" s="14"/>
      <c r="I160" s="14"/>
      <c r="J160" s="14"/>
    </row>
    <row r="161" spans="1:10" ht="12">
      <c r="A161" s="46" t="s">
        <v>152</v>
      </c>
      <c r="B161" s="46" t="s">
        <v>153</v>
      </c>
      <c r="D161" s="14"/>
      <c r="E161" s="14">
        <f t="shared" si="18"/>
      </c>
      <c r="F161" s="14"/>
      <c r="G161" s="14"/>
      <c r="H161" s="14"/>
      <c r="I161" s="14"/>
      <c r="J161" s="14"/>
    </row>
    <row r="162" spans="1:10" ht="12">
      <c r="A162" s="46" t="s">
        <v>154</v>
      </c>
      <c r="B162" s="46" t="s">
        <v>155</v>
      </c>
      <c r="D162" s="14"/>
      <c r="E162" s="14">
        <f t="shared" si="18"/>
      </c>
      <c r="F162" s="14"/>
      <c r="G162" s="14"/>
      <c r="H162" s="14"/>
      <c r="I162" s="14"/>
      <c r="J162" s="14"/>
    </row>
    <row r="163" spans="1:10" ht="12">
      <c r="A163" s="46" t="s">
        <v>156</v>
      </c>
      <c r="B163" s="46" t="s">
        <v>157</v>
      </c>
      <c r="D163" s="14"/>
      <c r="E163" s="14">
        <f t="shared" si="18"/>
      </c>
      <c r="F163" s="14"/>
      <c r="G163" s="14"/>
      <c r="H163" s="14"/>
      <c r="I163" s="14"/>
      <c r="J163" s="14"/>
    </row>
    <row r="164" spans="1:10" ht="12">
      <c r="A164" s="46" t="s">
        <v>158</v>
      </c>
      <c r="B164" s="46" t="s">
        <v>159</v>
      </c>
      <c r="D164" s="14"/>
      <c r="E164" s="14">
        <f t="shared" si="18"/>
      </c>
      <c r="F164" s="14"/>
      <c r="G164" s="14"/>
      <c r="H164" s="14"/>
      <c r="I164" s="14"/>
      <c r="J164" s="14"/>
    </row>
    <row r="165" spans="1:10" ht="12">
      <c r="A165" s="46" t="s">
        <v>160</v>
      </c>
      <c r="B165" s="46" t="s">
        <v>161</v>
      </c>
      <c r="D165" s="14"/>
      <c r="E165" s="14">
        <f t="shared" si="18"/>
      </c>
      <c r="F165" s="14"/>
      <c r="G165" s="14"/>
      <c r="H165" s="14"/>
      <c r="I165" s="14"/>
      <c r="J165" s="14"/>
    </row>
    <row r="166" spans="1:10" ht="12">
      <c r="A166" s="46" t="s">
        <v>162</v>
      </c>
      <c r="B166" s="46" t="s">
        <v>163</v>
      </c>
      <c r="D166" s="14"/>
      <c r="E166" s="14">
        <f t="shared" si="18"/>
      </c>
      <c r="F166" s="14"/>
      <c r="G166" s="14"/>
      <c r="H166" s="14"/>
      <c r="I166" s="14"/>
      <c r="J166" s="14"/>
    </row>
    <row r="167" spans="1:10" ht="12">
      <c r="A167" s="46" t="s">
        <v>164</v>
      </c>
      <c r="B167" s="46" t="s">
        <v>165</v>
      </c>
      <c r="D167" s="14"/>
      <c r="E167" s="14">
        <f t="shared" si="18"/>
      </c>
      <c r="F167" s="14"/>
      <c r="G167" s="14"/>
      <c r="H167" s="14"/>
      <c r="I167" s="14"/>
      <c r="J167" s="14"/>
    </row>
    <row r="168" spans="1:10" ht="12">
      <c r="A168" s="46" t="s">
        <v>166</v>
      </c>
      <c r="B168" s="46" t="s">
        <v>167</v>
      </c>
      <c r="D168" s="14"/>
      <c r="E168" s="14">
        <f t="shared" si="18"/>
      </c>
      <c r="F168" s="14"/>
      <c r="G168" s="14"/>
      <c r="H168" s="14"/>
      <c r="I168" s="14"/>
      <c r="J168" s="14"/>
    </row>
    <row r="169" spans="1:10" ht="12">
      <c r="A169" s="46" t="s">
        <v>168</v>
      </c>
      <c r="B169" s="46" t="s">
        <v>169</v>
      </c>
      <c r="D169" s="14"/>
      <c r="E169" s="14">
        <f t="shared" si="18"/>
      </c>
      <c r="F169" s="14"/>
      <c r="G169" s="14"/>
      <c r="H169" s="14"/>
      <c r="I169" s="14"/>
      <c r="J169" s="14"/>
    </row>
    <row r="170" spans="1:10" ht="12">
      <c r="A170" s="46" t="s">
        <v>170</v>
      </c>
      <c r="B170" s="46" t="s">
        <v>171</v>
      </c>
      <c r="D170" s="14"/>
      <c r="E170" s="14">
        <f t="shared" si="18"/>
      </c>
      <c r="F170" s="14"/>
      <c r="G170" s="14"/>
      <c r="H170" s="14"/>
      <c r="I170" s="14"/>
      <c r="J170" s="14"/>
    </row>
    <row r="171" spans="1:10" ht="12">
      <c r="A171" s="46" t="s">
        <v>172</v>
      </c>
      <c r="B171" s="46" t="s">
        <v>173</v>
      </c>
      <c r="D171" s="14"/>
      <c r="E171" s="14">
        <f t="shared" si="18"/>
      </c>
      <c r="F171" s="14"/>
      <c r="G171" s="14"/>
      <c r="H171" s="14"/>
      <c r="I171" s="14"/>
      <c r="J171" s="14"/>
    </row>
    <row r="172" spans="1:10" ht="12">
      <c r="A172" s="46" t="s">
        <v>174</v>
      </c>
      <c r="B172" s="46" t="s">
        <v>175</v>
      </c>
      <c r="D172" s="14"/>
      <c r="E172" s="14">
        <f t="shared" si="18"/>
      </c>
      <c r="F172" s="14"/>
      <c r="G172" s="14"/>
      <c r="H172" s="14"/>
      <c r="I172" s="14"/>
      <c r="J172" s="14"/>
    </row>
    <row r="173" spans="1:10" ht="12">
      <c r="A173" s="46" t="s">
        <v>176</v>
      </c>
      <c r="B173" s="46" t="s">
        <v>177</v>
      </c>
      <c r="D173" s="14"/>
      <c r="E173" s="14">
        <f t="shared" si="18"/>
      </c>
      <c r="F173" s="14"/>
      <c r="G173" s="14"/>
      <c r="H173" s="14"/>
      <c r="I173" s="14"/>
      <c r="J173" s="14"/>
    </row>
    <row r="174" spans="1:10" ht="12">
      <c r="A174" s="46" t="s">
        <v>178</v>
      </c>
      <c r="B174" s="46" t="s">
        <v>179</v>
      </c>
      <c r="D174" s="14"/>
      <c r="E174" s="14">
        <f t="shared" si="18"/>
      </c>
      <c r="F174" s="14"/>
      <c r="G174" s="14"/>
      <c r="H174" s="14"/>
      <c r="I174" s="14"/>
      <c r="J174" s="14"/>
    </row>
    <row r="175" spans="1:10" ht="12">
      <c r="A175" s="46" t="s">
        <v>180</v>
      </c>
      <c r="B175" s="46" t="s">
        <v>181</v>
      </c>
      <c r="D175" s="14"/>
      <c r="E175" s="14">
        <f t="shared" si="18"/>
      </c>
      <c r="F175" s="14"/>
      <c r="G175" s="14"/>
      <c r="H175" s="14"/>
      <c r="I175" s="14"/>
      <c r="J175" s="14"/>
    </row>
    <row r="176" spans="1:10" ht="12">
      <c r="A176" s="46" t="s">
        <v>182</v>
      </c>
      <c r="B176" s="46" t="s">
        <v>183</v>
      </c>
      <c r="D176" s="14"/>
      <c r="E176" s="14">
        <f t="shared" si="18"/>
      </c>
      <c r="F176" s="14"/>
      <c r="G176" s="14"/>
      <c r="H176" s="14"/>
      <c r="I176" s="14"/>
      <c r="J176" s="14"/>
    </row>
    <row r="177" spans="1:10" ht="12">
      <c r="A177" s="46" t="s">
        <v>184</v>
      </c>
      <c r="B177" s="46" t="s">
        <v>185</v>
      </c>
      <c r="D177" s="14"/>
      <c r="E177" s="14">
        <f t="shared" si="18"/>
      </c>
      <c r="F177" s="14"/>
      <c r="G177" s="14"/>
      <c r="H177" s="14"/>
      <c r="I177" s="14"/>
      <c r="J177" s="14"/>
    </row>
    <row r="178" spans="1:10" ht="12">
      <c r="A178" s="46" t="s">
        <v>186</v>
      </c>
      <c r="B178" s="46" t="s">
        <v>187</v>
      </c>
      <c r="D178" s="14"/>
      <c r="E178" s="14">
        <f t="shared" si="18"/>
      </c>
      <c r="F178" s="14"/>
      <c r="G178" s="14"/>
      <c r="H178" s="14"/>
      <c r="I178" s="14"/>
      <c r="J178" s="14"/>
    </row>
    <row r="179" spans="1:10" ht="12">
      <c r="A179" s="46" t="s">
        <v>188</v>
      </c>
      <c r="B179" s="46" t="s">
        <v>189</v>
      </c>
      <c r="D179" s="14"/>
      <c r="E179" s="14">
        <f t="shared" si="18"/>
      </c>
      <c r="F179" s="14"/>
      <c r="G179" s="14"/>
      <c r="H179" s="14"/>
      <c r="I179" s="14"/>
      <c r="J179" s="14"/>
    </row>
    <row r="180" spans="1:10" ht="12">
      <c r="A180" s="46" t="s">
        <v>190</v>
      </c>
      <c r="B180" s="46" t="s">
        <v>191</v>
      </c>
      <c r="D180" s="14"/>
      <c r="E180" s="14">
        <f t="shared" si="18"/>
      </c>
      <c r="F180" s="14"/>
      <c r="G180" s="14"/>
      <c r="H180" s="14"/>
      <c r="I180" s="14"/>
      <c r="J180" s="14"/>
    </row>
    <row r="181" spans="1:10" ht="12">
      <c r="A181" s="46" t="s">
        <v>192</v>
      </c>
      <c r="B181" s="46" t="s">
        <v>193</v>
      </c>
      <c r="D181" s="14"/>
      <c r="E181" s="14">
        <f t="shared" si="18"/>
      </c>
      <c r="F181" s="14"/>
      <c r="G181" s="14"/>
      <c r="H181" s="14"/>
      <c r="I181" s="14"/>
      <c r="J181" s="14"/>
    </row>
    <row r="182" spans="1:10" ht="12">
      <c r="A182" s="46" t="s">
        <v>195</v>
      </c>
      <c r="B182" s="46" t="s">
        <v>194</v>
      </c>
      <c r="D182" s="14"/>
      <c r="E182" s="14">
        <f t="shared" si="18"/>
      </c>
      <c r="F182" s="14"/>
      <c r="G182" s="14"/>
      <c r="H182" s="14"/>
      <c r="I182" s="14"/>
      <c r="J182" s="14"/>
    </row>
    <row r="183" spans="1:10" ht="12">
      <c r="A183" s="46" t="s">
        <v>196</v>
      </c>
      <c r="B183" s="46" t="s">
        <v>197</v>
      </c>
      <c r="D183" s="14"/>
      <c r="E183" s="14">
        <f t="shared" si="18"/>
      </c>
      <c r="F183" s="14"/>
      <c r="G183" s="14"/>
      <c r="H183" s="14"/>
      <c r="I183" s="14"/>
      <c r="J183" s="14"/>
    </row>
    <row r="184" spans="1:10" ht="12">
      <c r="A184" s="46" t="s">
        <v>199</v>
      </c>
      <c r="B184" s="46" t="s">
        <v>200</v>
      </c>
      <c r="D184" s="14"/>
      <c r="E184" s="14">
        <f t="shared" si="18"/>
      </c>
      <c r="F184" s="14"/>
      <c r="G184" s="14"/>
      <c r="H184" s="14"/>
      <c r="I184" s="14"/>
      <c r="J184" s="14"/>
    </row>
    <row r="185" spans="1:10" ht="12">
      <c r="A185" s="46" t="s">
        <v>201</v>
      </c>
      <c r="B185" s="46" t="s">
        <v>202</v>
      </c>
      <c r="D185" s="14"/>
      <c r="E185" s="14">
        <f t="shared" si="18"/>
      </c>
      <c r="F185" s="14"/>
      <c r="G185" s="14"/>
      <c r="H185" s="14"/>
      <c r="I185" s="14"/>
      <c r="J185" s="14"/>
    </row>
    <row r="186" spans="1:10" ht="12">
      <c r="A186" s="46" t="s">
        <v>203</v>
      </c>
      <c r="B186" s="46" t="s">
        <v>204</v>
      </c>
      <c r="D186" s="14"/>
      <c r="E186" s="14">
        <f t="shared" si="18"/>
      </c>
      <c r="F186" s="14"/>
      <c r="G186" s="14"/>
      <c r="H186" s="14"/>
      <c r="I186" s="14"/>
      <c r="J186" s="14"/>
    </row>
    <row r="187" spans="1:10" ht="12">
      <c r="A187" s="46" t="s">
        <v>205</v>
      </c>
      <c r="B187" s="46" t="s">
        <v>198</v>
      </c>
      <c r="D187" s="14"/>
      <c r="E187" s="14">
        <f t="shared" si="18"/>
      </c>
      <c r="F187" s="14"/>
      <c r="G187" s="14"/>
      <c r="H187" s="14"/>
      <c r="I187" s="14"/>
      <c r="J187" s="14"/>
    </row>
    <row r="188" spans="1:10" ht="12">
      <c r="A188" s="46" t="s">
        <v>206</v>
      </c>
      <c r="B188" s="46" t="s">
        <v>207</v>
      </c>
      <c r="D188" s="14"/>
      <c r="E188" s="14">
        <f t="shared" si="18"/>
      </c>
      <c r="F188" s="14"/>
      <c r="G188" s="14"/>
      <c r="H188" s="14"/>
      <c r="I188" s="14"/>
      <c r="J188" s="14"/>
    </row>
    <row r="189" spans="1:10" ht="12">
      <c r="A189" s="46" t="s">
        <v>208</v>
      </c>
      <c r="B189" s="46" t="s">
        <v>209</v>
      </c>
      <c r="D189" s="14"/>
      <c r="E189" s="14">
        <f t="shared" si="18"/>
      </c>
      <c r="F189" s="14"/>
      <c r="G189" s="14"/>
      <c r="H189" s="14"/>
      <c r="I189" s="14"/>
      <c r="J189" s="14"/>
    </row>
    <row r="190" spans="1:10" ht="12">
      <c r="A190" s="46" t="s">
        <v>210</v>
      </c>
      <c r="B190" s="46" t="s">
        <v>211</v>
      </c>
      <c r="D190" s="14"/>
      <c r="E190" s="14">
        <f t="shared" si="18"/>
      </c>
      <c r="F190" s="14"/>
      <c r="G190" s="14"/>
      <c r="H190" s="14"/>
      <c r="I190" s="14"/>
      <c r="J190" s="14"/>
    </row>
    <row r="191" spans="1:10" ht="12">
      <c r="A191" s="46" t="s">
        <v>212</v>
      </c>
      <c r="B191" s="46" t="s">
        <v>213</v>
      </c>
      <c r="D191" s="14"/>
      <c r="E191" s="14">
        <f t="shared" si="18"/>
      </c>
      <c r="F191" s="14"/>
      <c r="G191" s="14"/>
      <c r="H191" s="14"/>
      <c r="I191" s="14"/>
      <c r="J191" s="14"/>
    </row>
    <row r="192" spans="1:10" ht="12">
      <c r="A192" s="46" t="s">
        <v>214</v>
      </c>
      <c r="B192" s="46" t="s">
        <v>215</v>
      </c>
      <c r="D192" s="14"/>
      <c r="E192" s="14">
        <f t="shared" si="18"/>
      </c>
      <c r="F192" s="14"/>
      <c r="G192" s="14"/>
      <c r="H192" s="14"/>
      <c r="I192" s="14"/>
      <c r="J192" s="14"/>
    </row>
    <row r="193" spans="1:10" ht="12">
      <c r="A193" s="46" t="s">
        <v>216</v>
      </c>
      <c r="B193" s="46" t="s">
        <v>217</v>
      </c>
      <c r="D193" s="14"/>
      <c r="E193" s="14">
        <f t="shared" si="18"/>
      </c>
      <c r="F193" s="14"/>
      <c r="G193" s="14"/>
      <c r="H193" s="14"/>
      <c r="I193" s="14"/>
      <c r="J193" s="14"/>
    </row>
    <row r="194" spans="1:10" ht="12">
      <c r="A194" s="46" t="s">
        <v>218</v>
      </c>
      <c r="B194" s="46" t="s">
        <v>219</v>
      </c>
      <c r="D194" s="14"/>
      <c r="E194" s="14">
        <f t="shared" si="18"/>
      </c>
      <c r="F194" s="14"/>
      <c r="G194" s="14"/>
      <c r="H194" s="14"/>
      <c r="I194" s="14"/>
      <c r="J194" s="14"/>
    </row>
    <row r="195" spans="1:10" ht="12">
      <c r="A195" s="46" t="s">
        <v>220</v>
      </c>
      <c r="B195" s="46" t="s">
        <v>221</v>
      </c>
      <c r="D195" s="14"/>
      <c r="E195" s="14">
        <f t="shared" si="18"/>
      </c>
      <c r="F195" s="14"/>
      <c r="G195" s="14"/>
      <c r="H195" s="14"/>
      <c r="I195" s="14"/>
      <c r="J195" s="14"/>
    </row>
    <row r="196" spans="1:10" ht="12">
      <c r="A196" s="46" t="s">
        <v>222</v>
      </c>
      <c r="B196" s="46" t="s">
        <v>223</v>
      </c>
      <c r="D196" s="14"/>
      <c r="E196" s="14">
        <f t="shared" si="18"/>
      </c>
      <c r="F196" s="14"/>
      <c r="G196" s="14"/>
      <c r="H196" s="14"/>
      <c r="I196" s="14"/>
      <c r="J196" s="14"/>
    </row>
    <row r="197" spans="1:10" ht="12">
      <c r="A197" s="46" t="s">
        <v>224</v>
      </c>
      <c r="B197" s="46" t="s">
        <v>225</v>
      </c>
      <c r="D197" s="14"/>
      <c r="E197" s="14">
        <f t="shared" si="18"/>
      </c>
      <c r="F197" s="14"/>
      <c r="G197" s="14"/>
      <c r="H197" s="14"/>
      <c r="I197" s="14"/>
      <c r="J197" s="14"/>
    </row>
    <row r="198" spans="1:10" ht="12">
      <c r="A198" s="46" t="s">
        <v>226</v>
      </c>
      <c r="B198" s="46" t="s">
        <v>227</v>
      </c>
      <c r="D198" s="14"/>
      <c r="E198" s="14">
        <f t="shared" si="18"/>
      </c>
      <c r="F198" s="14"/>
      <c r="G198" s="14"/>
      <c r="H198" s="14"/>
      <c r="I198" s="14"/>
      <c r="J198" s="14"/>
    </row>
    <row r="199" spans="1:10" ht="12">
      <c r="A199" s="46" t="s">
        <v>229</v>
      </c>
      <c r="B199" s="46" t="s">
        <v>228</v>
      </c>
      <c r="D199" s="14"/>
      <c r="E199" s="14">
        <f t="shared" si="18"/>
      </c>
      <c r="F199" s="14"/>
      <c r="G199" s="14"/>
      <c r="H199" s="14"/>
      <c r="I199" s="14"/>
      <c r="J199" s="14"/>
    </row>
    <row r="200" spans="1:10" ht="12">
      <c r="A200" s="46" t="s">
        <v>230</v>
      </c>
      <c r="B200" s="46" t="s">
        <v>231</v>
      </c>
      <c r="D200" s="14"/>
      <c r="E200" s="14">
        <f t="shared" si="18"/>
      </c>
      <c r="F200" s="14"/>
      <c r="G200" s="14"/>
      <c r="H200" s="14"/>
      <c r="I200" s="14"/>
      <c r="J200" s="14"/>
    </row>
    <row r="201" spans="1:10" ht="12">
      <c r="A201" s="46" t="s">
        <v>232</v>
      </c>
      <c r="B201" s="46" t="s">
        <v>233</v>
      </c>
      <c r="D201" s="14"/>
      <c r="E201" s="14">
        <f t="shared" si="18"/>
      </c>
      <c r="F201" s="14"/>
      <c r="G201" s="14"/>
      <c r="H201" s="14"/>
      <c r="I201" s="14"/>
      <c r="J201" s="14"/>
    </row>
    <row r="202" spans="1:10" ht="12">
      <c r="A202" s="46" t="s">
        <v>234</v>
      </c>
      <c r="B202" s="46" t="s">
        <v>235</v>
      </c>
      <c r="D202" s="14"/>
      <c r="E202" s="14">
        <f t="shared" si="18"/>
      </c>
      <c r="F202" s="14"/>
      <c r="G202" s="14"/>
      <c r="H202" s="14"/>
      <c r="I202" s="14"/>
      <c r="J202" s="14"/>
    </row>
    <row r="203" spans="1:10" ht="12">
      <c r="A203" s="46" t="s">
        <v>236</v>
      </c>
      <c r="B203" s="46" t="s">
        <v>237</v>
      </c>
      <c r="D203" s="14"/>
      <c r="E203" s="14">
        <f aca="true" t="shared" si="19" ref="E203:E266">MID(A203,14,500)</f>
      </c>
      <c r="F203" s="14"/>
      <c r="G203" s="14"/>
      <c r="H203" s="14"/>
      <c r="I203" s="14"/>
      <c r="J203" s="14"/>
    </row>
    <row r="204" spans="1:10" ht="12">
      <c r="A204" s="46" t="s">
        <v>238</v>
      </c>
      <c r="B204" s="46" t="s">
        <v>239</v>
      </c>
      <c r="D204" s="14"/>
      <c r="E204" s="14">
        <f t="shared" si="19"/>
      </c>
      <c r="F204" s="14"/>
      <c r="G204" s="14"/>
      <c r="H204" s="14"/>
      <c r="I204" s="14"/>
      <c r="J204" s="14"/>
    </row>
    <row r="205" spans="1:10" ht="12">
      <c r="A205" s="46" t="s">
        <v>240</v>
      </c>
      <c r="B205" s="46" t="s">
        <v>241</v>
      </c>
      <c r="D205" s="14"/>
      <c r="E205" s="14">
        <f t="shared" si="19"/>
      </c>
      <c r="F205" s="14"/>
      <c r="G205" s="14"/>
      <c r="H205" s="14"/>
      <c r="I205" s="14"/>
      <c r="J205" s="14"/>
    </row>
    <row r="206" spans="1:10" ht="12">
      <c r="A206" s="46" t="s">
        <v>242</v>
      </c>
      <c r="B206" s="46" t="s">
        <v>243</v>
      </c>
      <c r="D206" s="14"/>
      <c r="E206" s="14">
        <f t="shared" si="19"/>
      </c>
      <c r="F206" s="14"/>
      <c r="G206" s="14"/>
      <c r="H206" s="14"/>
      <c r="I206" s="14"/>
      <c r="J206" s="14"/>
    </row>
    <row r="207" spans="1:10" ht="12">
      <c r="A207" s="46" t="s">
        <v>244</v>
      </c>
      <c r="B207" s="46" t="s">
        <v>245</v>
      </c>
      <c r="D207" s="14"/>
      <c r="E207" s="14">
        <f t="shared" si="19"/>
      </c>
      <c r="F207" s="14"/>
      <c r="G207" s="14"/>
      <c r="H207" s="14"/>
      <c r="I207" s="14"/>
      <c r="J207" s="14"/>
    </row>
    <row r="208" spans="1:10" ht="12">
      <c r="A208" s="46" t="s">
        <v>246</v>
      </c>
      <c r="B208" s="46" t="s">
        <v>247</v>
      </c>
      <c r="D208" s="14"/>
      <c r="E208" s="14">
        <f t="shared" si="19"/>
      </c>
      <c r="F208" s="14"/>
      <c r="G208" s="14"/>
      <c r="H208" s="14"/>
      <c r="I208" s="14"/>
      <c r="J208" s="14"/>
    </row>
    <row r="209" spans="1:10" ht="12">
      <c r="A209" s="46" t="s">
        <v>248</v>
      </c>
      <c r="B209" s="46" t="s">
        <v>249</v>
      </c>
      <c r="D209" s="14"/>
      <c r="E209" s="14">
        <f t="shared" si="19"/>
      </c>
      <c r="F209" s="14"/>
      <c r="G209" s="14"/>
      <c r="H209" s="14"/>
      <c r="I209" s="14"/>
      <c r="J209" s="14"/>
    </row>
    <row r="210" spans="1:10" ht="12">
      <c r="A210" s="46" t="s">
        <v>250</v>
      </c>
      <c r="B210" s="46" t="s">
        <v>251</v>
      </c>
      <c r="D210" s="14"/>
      <c r="E210" s="14">
        <f t="shared" si="19"/>
      </c>
      <c r="F210" s="14"/>
      <c r="G210" s="14"/>
      <c r="H210" s="14"/>
      <c r="I210" s="14"/>
      <c r="J210" s="14"/>
    </row>
    <row r="211" spans="1:10" ht="12">
      <c r="A211" s="46" t="s">
        <v>252</v>
      </c>
      <c r="B211" s="46" t="s">
        <v>253</v>
      </c>
      <c r="D211" s="14"/>
      <c r="E211" s="14">
        <f t="shared" si="19"/>
      </c>
      <c r="F211" s="14"/>
      <c r="G211" s="14"/>
      <c r="H211" s="14"/>
      <c r="I211" s="14"/>
      <c r="J211" s="14"/>
    </row>
    <row r="212" spans="1:10" ht="12">
      <c r="A212" s="46" t="s">
        <v>254</v>
      </c>
      <c r="B212" s="46" t="s">
        <v>255</v>
      </c>
      <c r="D212" s="14"/>
      <c r="E212" s="14">
        <f t="shared" si="19"/>
      </c>
      <c r="F212" s="14"/>
      <c r="G212" s="14"/>
      <c r="H212" s="14"/>
      <c r="I212" s="14"/>
      <c r="J212" s="14"/>
    </row>
    <row r="213" spans="1:10" ht="12">
      <c r="A213" s="46" t="s">
        <v>256</v>
      </c>
      <c r="B213" s="46" t="s">
        <v>257</v>
      </c>
      <c r="D213" s="14"/>
      <c r="E213" s="14">
        <f t="shared" si="19"/>
      </c>
      <c r="F213" s="14"/>
      <c r="G213" s="14"/>
      <c r="H213" s="14"/>
      <c r="I213" s="14"/>
      <c r="J213" s="14"/>
    </row>
    <row r="214" spans="1:10" ht="12">
      <c r="A214" s="46" t="s">
        <v>258</v>
      </c>
      <c r="B214" s="46" t="s">
        <v>259</v>
      </c>
      <c r="D214" s="14"/>
      <c r="E214" s="14">
        <f t="shared" si="19"/>
      </c>
      <c r="F214" s="14"/>
      <c r="G214" s="14"/>
      <c r="H214" s="14"/>
      <c r="I214" s="14"/>
      <c r="J214" s="14"/>
    </row>
    <row r="215" spans="1:10" ht="12">
      <c r="A215" s="46" t="s">
        <v>260</v>
      </c>
      <c r="B215" s="46" t="s">
        <v>261</v>
      </c>
      <c r="D215" s="14"/>
      <c r="E215" s="14">
        <f t="shared" si="19"/>
      </c>
      <c r="F215" s="14"/>
      <c r="G215" s="14"/>
      <c r="H215" s="14"/>
      <c r="I215" s="14"/>
      <c r="J215" s="14"/>
    </row>
    <row r="216" spans="1:10" ht="12">
      <c r="A216" s="46" t="s">
        <v>262</v>
      </c>
      <c r="B216" s="46" t="s">
        <v>263</v>
      </c>
      <c r="D216" s="14"/>
      <c r="E216" s="14">
        <f t="shared" si="19"/>
      </c>
      <c r="F216" s="14"/>
      <c r="G216" s="14"/>
      <c r="H216" s="14"/>
      <c r="I216" s="14"/>
      <c r="J216" s="14"/>
    </row>
    <row r="217" spans="1:10" ht="12">
      <c r="A217" s="46" t="s">
        <v>264</v>
      </c>
      <c r="B217" s="46" t="s">
        <v>265</v>
      </c>
      <c r="D217" s="14"/>
      <c r="E217" s="14">
        <f t="shared" si="19"/>
      </c>
      <c r="F217" s="14"/>
      <c r="G217" s="14"/>
      <c r="H217" s="14"/>
      <c r="I217" s="14"/>
      <c r="J217" s="14"/>
    </row>
    <row r="218" spans="1:10" ht="12">
      <c r="A218" s="46" t="s">
        <v>266</v>
      </c>
      <c r="B218" s="46" t="s">
        <v>267</v>
      </c>
      <c r="D218" s="14"/>
      <c r="E218" s="14">
        <f t="shared" si="19"/>
      </c>
      <c r="F218" s="14"/>
      <c r="G218" s="14"/>
      <c r="H218" s="14"/>
      <c r="I218" s="14"/>
      <c r="J218" s="14"/>
    </row>
    <row r="219" spans="1:10" ht="12">
      <c r="A219" s="46" t="s">
        <v>268</v>
      </c>
      <c r="B219" s="46" t="s">
        <v>269</v>
      </c>
      <c r="D219" s="14"/>
      <c r="E219" s="14">
        <f t="shared" si="19"/>
      </c>
      <c r="F219" s="14"/>
      <c r="G219" s="14"/>
      <c r="H219" s="14"/>
      <c r="I219" s="14"/>
      <c r="J219" s="14"/>
    </row>
    <row r="220" spans="1:10" ht="12">
      <c r="A220" s="46" t="s">
        <v>270</v>
      </c>
      <c r="B220" s="46" t="s">
        <v>271</v>
      </c>
      <c r="D220" s="14"/>
      <c r="E220" s="14">
        <f t="shared" si="19"/>
      </c>
      <c r="F220" s="14"/>
      <c r="G220" s="14"/>
      <c r="H220" s="14"/>
      <c r="I220" s="14"/>
      <c r="J220" s="14"/>
    </row>
    <row r="221" spans="1:10" ht="12">
      <c r="A221" s="46" t="s">
        <v>273</v>
      </c>
      <c r="B221" s="46" t="s">
        <v>274</v>
      </c>
      <c r="D221" s="14"/>
      <c r="E221" s="14">
        <f t="shared" si="19"/>
      </c>
      <c r="F221" s="14"/>
      <c r="G221" s="14"/>
      <c r="H221" s="14"/>
      <c r="I221" s="14"/>
      <c r="J221" s="14"/>
    </row>
    <row r="222" spans="1:10" ht="12">
      <c r="A222" s="46" t="s">
        <v>275</v>
      </c>
      <c r="B222" s="46" t="s">
        <v>276</v>
      </c>
      <c r="D222" s="14"/>
      <c r="E222" s="14">
        <f t="shared" si="19"/>
      </c>
      <c r="F222" s="14"/>
      <c r="G222" s="14"/>
      <c r="H222" s="14"/>
      <c r="I222" s="14"/>
      <c r="J222" s="14"/>
    </row>
    <row r="223" spans="1:10" ht="12">
      <c r="A223" s="46" t="s">
        <v>277</v>
      </c>
      <c r="B223" s="46" t="s">
        <v>278</v>
      </c>
      <c r="D223" s="14"/>
      <c r="E223" s="14">
        <f t="shared" si="19"/>
      </c>
      <c r="F223" s="14"/>
      <c r="G223" s="14"/>
      <c r="H223" s="14"/>
      <c r="I223" s="14"/>
      <c r="J223" s="14"/>
    </row>
    <row r="224" spans="1:10" ht="12">
      <c r="A224" s="46" t="s">
        <v>279</v>
      </c>
      <c r="B224" s="46" t="s">
        <v>280</v>
      </c>
      <c r="D224" s="14"/>
      <c r="E224" s="14">
        <f t="shared" si="19"/>
      </c>
      <c r="F224" s="14"/>
      <c r="G224" s="14"/>
      <c r="H224" s="14"/>
      <c r="I224" s="14"/>
      <c r="J224" s="14"/>
    </row>
    <row r="225" spans="1:10" ht="12">
      <c r="A225" s="46" t="s">
        <v>281</v>
      </c>
      <c r="B225" s="46" t="s">
        <v>282</v>
      </c>
      <c r="D225" s="14"/>
      <c r="E225" s="14">
        <f t="shared" si="19"/>
      </c>
      <c r="F225" s="14"/>
      <c r="G225" s="14"/>
      <c r="H225" s="14"/>
      <c r="I225" s="14"/>
      <c r="J225" s="14"/>
    </row>
    <row r="226" spans="1:10" ht="12">
      <c r="A226" s="46" t="s">
        <v>283</v>
      </c>
      <c r="B226" s="46" t="s">
        <v>284</v>
      </c>
      <c r="D226" s="14"/>
      <c r="E226" s="14">
        <f t="shared" si="19"/>
      </c>
      <c r="F226" s="14"/>
      <c r="G226" s="14"/>
      <c r="H226" s="14"/>
      <c r="I226" s="14"/>
      <c r="J226" s="14"/>
    </row>
    <row r="227" spans="1:10" ht="12">
      <c r="A227" s="46" t="s">
        <v>285</v>
      </c>
      <c r="B227" s="46" t="s">
        <v>286</v>
      </c>
      <c r="D227" s="14"/>
      <c r="E227" s="14">
        <f t="shared" si="19"/>
      </c>
      <c r="F227" s="14"/>
      <c r="G227" s="14"/>
      <c r="H227" s="14"/>
      <c r="I227" s="14"/>
      <c r="J227" s="14"/>
    </row>
    <row r="228" spans="1:10" ht="12">
      <c r="A228" s="46" t="s">
        <v>287</v>
      </c>
      <c r="B228" s="46" t="s">
        <v>288</v>
      </c>
      <c r="D228" s="14"/>
      <c r="E228" s="14">
        <f t="shared" si="19"/>
      </c>
      <c r="F228" s="14"/>
      <c r="G228" s="14"/>
      <c r="H228" s="14"/>
      <c r="I228" s="14"/>
      <c r="J228" s="14"/>
    </row>
    <row r="229" spans="1:10" ht="12">
      <c r="A229" s="46" t="s">
        <v>289</v>
      </c>
      <c r="B229" s="46" t="s">
        <v>272</v>
      </c>
      <c r="D229" s="14"/>
      <c r="E229" s="14">
        <f t="shared" si="19"/>
      </c>
      <c r="F229" s="14"/>
      <c r="G229" s="14"/>
      <c r="H229" s="14"/>
      <c r="I229" s="14"/>
      <c r="J229" s="14"/>
    </row>
    <row r="230" spans="1:10" ht="12">
      <c r="A230" s="46" t="s">
        <v>290</v>
      </c>
      <c r="B230" s="46" t="s">
        <v>291</v>
      </c>
      <c r="D230" s="14"/>
      <c r="E230" s="14">
        <f t="shared" si="19"/>
      </c>
      <c r="F230" s="14"/>
      <c r="G230" s="14"/>
      <c r="H230" s="14"/>
      <c r="I230" s="14"/>
      <c r="J230" s="14"/>
    </row>
    <row r="231" spans="1:10" ht="12">
      <c r="A231" s="46" t="s">
        <v>292</v>
      </c>
      <c r="B231" s="46" t="s">
        <v>293</v>
      </c>
      <c r="D231" s="14"/>
      <c r="E231" s="14">
        <f t="shared" si="19"/>
      </c>
      <c r="F231" s="14"/>
      <c r="G231" s="14"/>
      <c r="H231" s="14"/>
      <c r="I231" s="14"/>
      <c r="J231" s="14"/>
    </row>
    <row r="232" spans="1:10" ht="12">
      <c r="A232" s="46" t="s">
        <v>294</v>
      </c>
      <c r="B232" s="46" t="s">
        <v>295</v>
      </c>
      <c r="D232" s="14"/>
      <c r="E232" s="14">
        <f t="shared" si="19"/>
      </c>
      <c r="F232" s="14"/>
      <c r="G232" s="14"/>
      <c r="H232" s="14"/>
      <c r="I232" s="14"/>
      <c r="J232" s="14"/>
    </row>
    <row r="233" spans="1:10" ht="12">
      <c r="A233" s="46" t="s">
        <v>296</v>
      </c>
      <c r="B233" s="46" t="s">
        <v>297</v>
      </c>
      <c r="D233" s="14"/>
      <c r="E233" s="14">
        <f t="shared" si="19"/>
      </c>
      <c r="F233" s="14"/>
      <c r="G233" s="14"/>
      <c r="H233" s="14"/>
      <c r="I233" s="14"/>
      <c r="J233" s="14"/>
    </row>
    <row r="234" spans="1:10" ht="12">
      <c r="A234" s="46" t="s">
        <v>298</v>
      </c>
      <c r="B234" s="46" t="s">
        <v>299</v>
      </c>
      <c r="D234" s="14"/>
      <c r="E234" s="14">
        <f t="shared" si="19"/>
      </c>
      <c r="F234" s="14"/>
      <c r="G234" s="14"/>
      <c r="H234" s="14"/>
      <c r="I234" s="14"/>
      <c r="J234" s="14"/>
    </row>
    <row r="235" spans="1:10" ht="12">
      <c r="A235" s="46" t="s">
        <v>300</v>
      </c>
      <c r="B235" s="46" t="s">
        <v>301</v>
      </c>
      <c r="D235" s="14"/>
      <c r="E235" s="14">
        <f t="shared" si="19"/>
      </c>
      <c r="F235" s="14"/>
      <c r="G235" s="14"/>
      <c r="H235" s="14"/>
      <c r="I235" s="14"/>
      <c r="J235" s="14"/>
    </row>
    <row r="236" spans="1:10" ht="12">
      <c r="A236" s="46" t="s">
        <v>302</v>
      </c>
      <c r="B236" s="46" t="s">
        <v>303</v>
      </c>
      <c r="D236" s="14"/>
      <c r="E236" s="14">
        <f t="shared" si="19"/>
      </c>
      <c r="F236" s="14"/>
      <c r="G236" s="14"/>
      <c r="H236" s="14"/>
      <c r="I236" s="14"/>
      <c r="J236" s="14"/>
    </row>
    <row r="237" spans="1:10" ht="12">
      <c r="A237" s="46" t="s">
        <v>304</v>
      </c>
      <c r="B237" s="46" t="s">
        <v>305</v>
      </c>
      <c r="D237" s="14"/>
      <c r="E237" s="14">
        <f t="shared" si="19"/>
      </c>
      <c r="F237" s="14"/>
      <c r="G237" s="14"/>
      <c r="H237" s="14"/>
      <c r="I237" s="14"/>
      <c r="J237" s="14"/>
    </row>
    <row r="238" spans="1:10" ht="12">
      <c r="A238" s="46" t="s">
        <v>306</v>
      </c>
      <c r="B238" s="46" t="s">
        <v>307</v>
      </c>
      <c r="D238" s="14"/>
      <c r="E238" s="14">
        <f t="shared" si="19"/>
      </c>
      <c r="F238" s="14"/>
      <c r="G238" s="14"/>
      <c r="H238" s="14"/>
      <c r="I238" s="14"/>
      <c r="J238" s="14"/>
    </row>
    <row r="239" spans="1:10" ht="12">
      <c r="A239" s="46" t="s">
        <v>308</v>
      </c>
      <c r="B239" s="46" t="s">
        <v>309</v>
      </c>
      <c r="D239" s="14"/>
      <c r="E239" s="14">
        <f t="shared" si="19"/>
      </c>
      <c r="F239" s="14"/>
      <c r="G239" s="14"/>
      <c r="H239" s="14"/>
      <c r="I239" s="14"/>
      <c r="J239" s="14"/>
    </row>
    <row r="240" spans="1:10" ht="12">
      <c r="A240" s="46" t="s">
        <v>310</v>
      </c>
      <c r="B240" s="46" t="s">
        <v>311</v>
      </c>
      <c r="D240" s="14"/>
      <c r="E240" s="14">
        <f t="shared" si="19"/>
      </c>
      <c r="F240" s="14"/>
      <c r="G240" s="14"/>
      <c r="H240" s="14"/>
      <c r="I240" s="14"/>
      <c r="J240" s="14"/>
    </row>
    <row r="241" spans="1:10" ht="12">
      <c r="A241" s="46" t="s">
        <v>312</v>
      </c>
      <c r="B241" s="46" t="s">
        <v>313</v>
      </c>
      <c r="D241" s="14"/>
      <c r="E241" s="14">
        <f t="shared" si="19"/>
      </c>
      <c r="F241" s="14"/>
      <c r="G241" s="14"/>
      <c r="H241" s="14"/>
      <c r="I241" s="14"/>
      <c r="J241" s="14"/>
    </row>
    <row r="242" spans="1:10" ht="12">
      <c r="A242" s="46" t="s">
        <v>314</v>
      </c>
      <c r="B242" s="46" t="s">
        <v>315</v>
      </c>
      <c r="D242" s="14"/>
      <c r="E242" s="14">
        <f t="shared" si="19"/>
      </c>
      <c r="F242" s="14"/>
      <c r="G242" s="14"/>
      <c r="H242" s="14"/>
      <c r="I242" s="14"/>
      <c r="J242" s="14"/>
    </row>
    <row r="243" spans="1:10" ht="12">
      <c r="A243" s="46" t="s">
        <v>316</v>
      </c>
      <c r="B243" s="46" t="s">
        <v>317</v>
      </c>
      <c r="D243" s="14"/>
      <c r="E243" s="14">
        <f t="shared" si="19"/>
      </c>
      <c r="F243" s="14"/>
      <c r="G243" s="14"/>
      <c r="H243" s="14"/>
      <c r="I243" s="14"/>
      <c r="J243" s="14"/>
    </row>
    <row r="244" spans="1:10" ht="12">
      <c r="A244" s="46" t="s">
        <v>318</v>
      </c>
      <c r="B244" s="46" t="s">
        <v>319</v>
      </c>
      <c r="D244" s="14"/>
      <c r="E244" s="14">
        <f t="shared" si="19"/>
      </c>
      <c r="F244" s="14"/>
      <c r="G244" s="14"/>
      <c r="H244" s="14"/>
      <c r="I244" s="14"/>
      <c r="J244" s="14"/>
    </row>
    <row r="245" spans="1:10" ht="12">
      <c r="A245" s="46" t="s">
        <v>320</v>
      </c>
      <c r="B245" s="46" t="s">
        <v>321</v>
      </c>
      <c r="D245" s="14"/>
      <c r="E245" s="14">
        <f t="shared" si="19"/>
      </c>
      <c r="F245" s="14"/>
      <c r="G245" s="14"/>
      <c r="H245" s="14"/>
      <c r="I245" s="14"/>
      <c r="J245" s="14"/>
    </row>
    <row r="246" spans="1:10" ht="12">
      <c r="A246" s="46" t="s">
        <v>322</v>
      </c>
      <c r="B246" s="46" t="s">
        <v>323</v>
      </c>
      <c r="D246" s="14"/>
      <c r="E246" s="14">
        <f t="shared" si="19"/>
      </c>
      <c r="F246" s="14"/>
      <c r="G246" s="14"/>
      <c r="H246" s="14"/>
      <c r="I246" s="14"/>
      <c r="J246" s="14"/>
    </row>
    <row r="247" spans="1:10" ht="12">
      <c r="A247" s="46" t="s">
        <v>324</v>
      </c>
      <c r="B247" s="46" t="s">
        <v>325</v>
      </c>
      <c r="D247" s="14"/>
      <c r="E247" s="14">
        <f t="shared" si="19"/>
      </c>
      <c r="F247" s="14"/>
      <c r="G247" s="14"/>
      <c r="H247" s="14"/>
      <c r="I247" s="14"/>
      <c r="J247" s="14"/>
    </row>
    <row r="248" spans="1:10" ht="12">
      <c r="A248" s="46" t="s">
        <v>326</v>
      </c>
      <c r="B248" s="46" t="s">
        <v>327</v>
      </c>
      <c r="D248" s="14"/>
      <c r="E248" s="14">
        <f t="shared" si="19"/>
      </c>
      <c r="F248" s="14"/>
      <c r="G248" s="14"/>
      <c r="H248" s="14"/>
      <c r="I248" s="14"/>
      <c r="J248" s="14"/>
    </row>
    <row r="249" spans="1:10" ht="12">
      <c r="A249" s="46" t="s">
        <v>328</v>
      </c>
      <c r="B249" s="46" t="s">
        <v>329</v>
      </c>
      <c r="D249" s="14"/>
      <c r="E249" s="14">
        <f t="shared" si="19"/>
      </c>
      <c r="F249" s="14"/>
      <c r="G249" s="14"/>
      <c r="H249" s="14"/>
      <c r="I249" s="14"/>
      <c r="J249" s="14"/>
    </row>
    <row r="250" spans="1:10" ht="12">
      <c r="A250" s="46" t="s">
        <v>330</v>
      </c>
      <c r="B250" s="46" t="s">
        <v>331</v>
      </c>
      <c r="D250" s="14"/>
      <c r="E250" s="14">
        <f t="shared" si="19"/>
      </c>
      <c r="F250" s="14"/>
      <c r="G250" s="14"/>
      <c r="H250" s="14"/>
      <c r="I250" s="14"/>
      <c r="J250" s="14"/>
    </row>
    <row r="251" spans="1:10" ht="12">
      <c r="A251" s="46" t="s">
        <v>332</v>
      </c>
      <c r="B251" s="46" t="s">
        <v>333</v>
      </c>
      <c r="D251" s="14"/>
      <c r="E251" s="14">
        <f t="shared" si="19"/>
      </c>
      <c r="F251" s="14"/>
      <c r="G251" s="14"/>
      <c r="H251" s="14"/>
      <c r="I251" s="14"/>
      <c r="J251" s="14"/>
    </row>
    <row r="252" spans="1:10" ht="12">
      <c r="A252" s="46" t="s">
        <v>334</v>
      </c>
      <c r="B252" s="46" t="s">
        <v>335</v>
      </c>
      <c r="D252" s="14"/>
      <c r="E252" s="14">
        <f t="shared" si="19"/>
      </c>
      <c r="F252" s="14"/>
      <c r="G252" s="14"/>
      <c r="H252" s="14"/>
      <c r="I252" s="14"/>
      <c r="J252" s="14"/>
    </row>
    <row r="253" spans="1:10" ht="12">
      <c r="A253" s="46" t="s">
        <v>336</v>
      </c>
      <c r="B253" s="46" t="s">
        <v>337</v>
      </c>
      <c r="D253" s="14"/>
      <c r="E253" s="14">
        <f t="shared" si="19"/>
      </c>
      <c r="F253" s="14"/>
      <c r="G253" s="14"/>
      <c r="H253" s="14"/>
      <c r="I253" s="14"/>
      <c r="J253" s="14"/>
    </row>
    <row r="254" spans="1:10" ht="12">
      <c r="A254" s="46" t="s">
        <v>338</v>
      </c>
      <c r="B254" s="46" t="s">
        <v>339</v>
      </c>
      <c r="D254" s="14"/>
      <c r="E254" s="14">
        <f t="shared" si="19"/>
      </c>
      <c r="F254" s="14"/>
      <c r="G254" s="14"/>
      <c r="H254" s="14"/>
      <c r="I254" s="14"/>
      <c r="J254" s="14"/>
    </row>
    <row r="255" spans="1:10" ht="12">
      <c r="A255" s="46" t="s">
        <v>340</v>
      </c>
      <c r="B255" s="46" t="s">
        <v>341</v>
      </c>
      <c r="D255" s="14"/>
      <c r="E255" s="14">
        <f t="shared" si="19"/>
      </c>
      <c r="F255" s="14"/>
      <c r="G255" s="14"/>
      <c r="H255" s="14"/>
      <c r="I255" s="14"/>
      <c r="J255" s="14"/>
    </row>
    <row r="256" spans="1:10" ht="12">
      <c r="A256" s="46" t="s">
        <v>342</v>
      </c>
      <c r="B256" s="46" t="s">
        <v>343</v>
      </c>
      <c r="D256" s="14"/>
      <c r="E256" s="14">
        <f t="shared" si="19"/>
      </c>
      <c r="F256" s="14"/>
      <c r="G256" s="14"/>
      <c r="H256" s="14"/>
      <c r="I256" s="14"/>
      <c r="J256" s="14"/>
    </row>
    <row r="257" spans="1:10" ht="12">
      <c r="A257" s="46" t="s">
        <v>344</v>
      </c>
      <c r="B257" s="46" t="s">
        <v>345</v>
      </c>
      <c r="D257" s="14"/>
      <c r="E257" s="14">
        <f t="shared" si="19"/>
      </c>
      <c r="F257" s="14"/>
      <c r="G257" s="14"/>
      <c r="H257" s="14"/>
      <c r="I257" s="14"/>
      <c r="J257" s="14"/>
    </row>
    <row r="258" spans="1:10" ht="12">
      <c r="A258" s="46" t="s">
        <v>346</v>
      </c>
      <c r="B258" s="46" t="s">
        <v>347</v>
      </c>
      <c r="D258" s="14"/>
      <c r="E258" s="14">
        <f t="shared" si="19"/>
      </c>
      <c r="F258" s="14"/>
      <c r="G258" s="14"/>
      <c r="H258" s="14"/>
      <c r="I258" s="14"/>
      <c r="J258" s="14"/>
    </row>
    <row r="259" spans="1:10" ht="12">
      <c r="A259" s="46" t="s">
        <v>348</v>
      </c>
      <c r="B259" s="46" t="s">
        <v>349</v>
      </c>
      <c r="D259" s="14"/>
      <c r="E259" s="14">
        <f t="shared" si="19"/>
      </c>
      <c r="F259" s="14"/>
      <c r="G259" s="14"/>
      <c r="H259" s="14"/>
      <c r="I259" s="14"/>
      <c r="J259" s="14"/>
    </row>
    <row r="260" spans="1:10" ht="12">
      <c r="A260" s="46" t="s">
        <v>350</v>
      </c>
      <c r="B260" s="46" t="s">
        <v>351</v>
      </c>
      <c r="D260" s="14"/>
      <c r="E260" s="14">
        <f t="shared" si="19"/>
      </c>
      <c r="F260" s="14"/>
      <c r="G260" s="14"/>
      <c r="H260" s="14"/>
      <c r="I260" s="14"/>
      <c r="J260" s="14"/>
    </row>
    <row r="261" spans="1:10" ht="12">
      <c r="A261" s="46" t="s">
        <v>352</v>
      </c>
      <c r="B261" s="46" t="s">
        <v>353</v>
      </c>
      <c r="D261" s="14"/>
      <c r="E261" s="14">
        <f t="shared" si="19"/>
      </c>
      <c r="F261" s="14"/>
      <c r="G261" s="14"/>
      <c r="H261" s="14"/>
      <c r="I261" s="14"/>
      <c r="J261" s="14"/>
    </row>
    <row r="262" spans="1:10" ht="12">
      <c r="A262" s="46" t="s">
        <v>354</v>
      </c>
      <c r="B262" s="46" t="s">
        <v>355</v>
      </c>
      <c r="D262" s="14"/>
      <c r="E262" s="14">
        <f t="shared" si="19"/>
      </c>
      <c r="F262" s="14"/>
      <c r="G262" s="14"/>
      <c r="H262" s="14"/>
      <c r="I262" s="14"/>
      <c r="J262" s="14"/>
    </row>
    <row r="263" spans="1:10" ht="12">
      <c r="A263" s="46" t="s">
        <v>356</v>
      </c>
      <c r="B263" s="46" t="s">
        <v>357</v>
      </c>
      <c r="D263" s="14"/>
      <c r="E263" s="14">
        <f t="shared" si="19"/>
      </c>
      <c r="F263" s="14"/>
      <c r="G263" s="14"/>
      <c r="H263" s="14"/>
      <c r="I263" s="14"/>
      <c r="J263" s="14"/>
    </row>
    <row r="264" spans="1:10" ht="12">
      <c r="A264" s="46" t="s">
        <v>358</v>
      </c>
      <c r="B264" s="46" t="s">
        <v>359</v>
      </c>
      <c r="D264" s="14"/>
      <c r="E264" s="14">
        <f t="shared" si="19"/>
      </c>
      <c r="F264" s="14"/>
      <c r="G264" s="14"/>
      <c r="H264" s="14"/>
      <c r="I264" s="14"/>
      <c r="J264" s="14"/>
    </row>
    <row r="265" spans="1:10" ht="12">
      <c r="A265" s="46" t="s">
        <v>361</v>
      </c>
      <c r="B265" s="46" t="s">
        <v>360</v>
      </c>
      <c r="D265" s="14"/>
      <c r="E265" s="14">
        <f t="shared" si="19"/>
      </c>
      <c r="F265" s="14"/>
      <c r="G265" s="14"/>
      <c r="H265" s="14"/>
      <c r="I265" s="14"/>
      <c r="J265" s="14"/>
    </row>
    <row r="266" spans="1:10" ht="12">
      <c r="A266" s="46" t="s">
        <v>362</v>
      </c>
      <c r="B266" s="46" t="s">
        <v>363</v>
      </c>
      <c r="D266" s="14"/>
      <c r="E266" s="14">
        <f t="shared" si="19"/>
      </c>
      <c r="F266" s="14"/>
      <c r="G266" s="14"/>
      <c r="H266" s="14"/>
      <c r="I266" s="14"/>
      <c r="J266" s="14"/>
    </row>
    <row r="267" spans="1:10" ht="12">
      <c r="A267" s="46" t="s">
        <v>364</v>
      </c>
      <c r="B267" s="46" t="s">
        <v>365</v>
      </c>
      <c r="D267" s="14"/>
      <c r="E267" s="14">
        <f aca="true" t="shared" si="20" ref="E267:E330">MID(A267,14,500)</f>
      </c>
      <c r="F267" s="14"/>
      <c r="G267" s="14"/>
      <c r="H267" s="14"/>
      <c r="I267" s="14"/>
      <c r="J267" s="14"/>
    </row>
    <row r="268" spans="1:10" ht="12">
      <c r="A268" s="46" t="s">
        <v>366</v>
      </c>
      <c r="B268" s="46" t="s">
        <v>367</v>
      </c>
      <c r="D268" s="14"/>
      <c r="E268" s="14">
        <f t="shared" si="20"/>
      </c>
      <c r="F268" s="14"/>
      <c r="G268" s="14"/>
      <c r="H268" s="14"/>
      <c r="I268" s="14"/>
      <c r="J268" s="14"/>
    </row>
    <row r="269" spans="1:10" ht="12">
      <c r="A269" s="46" t="s">
        <v>368</v>
      </c>
      <c r="B269" s="46" t="s">
        <v>369</v>
      </c>
      <c r="D269" s="14"/>
      <c r="E269" s="14">
        <f t="shared" si="20"/>
      </c>
      <c r="F269" s="14"/>
      <c r="G269" s="14"/>
      <c r="H269" s="14"/>
      <c r="I269" s="14"/>
      <c r="J269" s="14"/>
    </row>
    <row r="270" spans="1:10" ht="12">
      <c r="A270" s="46" t="s">
        <v>370</v>
      </c>
      <c r="B270" s="46" t="s">
        <v>371</v>
      </c>
      <c r="D270" s="14"/>
      <c r="E270" s="14">
        <f t="shared" si="20"/>
      </c>
      <c r="F270" s="14"/>
      <c r="G270" s="14"/>
      <c r="H270" s="14"/>
      <c r="I270" s="14"/>
      <c r="J270" s="14"/>
    </row>
    <row r="271" spans="1:10" ht="12">
      <c r="A271" s="46" t="s">
        <v>372</v>
      </c>
      <c r="B271" s="46" t="s">
        <v>373</v>
      </c>
      <c r="D271" s="14"/>
      <c r="E271" s="14">
        <f t="shared" si="20"/>
      </c>
      <c r="F271" s="14"/>
      <c r="G271" s="14"/>
      <c r="H271" s="14"/>
      <c r="I271" s="14"/>
      <c r="J271" s="14"/>
    </row>
    <row r="272" spans="1:10" ht="12">
      <c r="A272" s="46" t="s">
        <v>374</v>
      </c>
      <c r="B272" s="46" t="s">
        <v>375</v>
      </c>
      <c r="D272" s="14"/>
      <c r="E272" s="14">
        <f t="shared" si="20"/>
      </c>
      <c r="F272" s="14"/>
      <c r="G272" s="14"/>
      <c r="H272" s="14"/>
      <c r="I272" s="14"/>
      <c r="J272" s="14"/>
    </row>
    <row r="273" spans="1:10" ht="12">
      <c r="A273" s="46" t="s">
        <v>376</v>
      </c>
      <c r="B273" s="46" t="s">
        <v>377</v>
      </c>
      <c r="D273" s="14"/>
      <c r="E273" s="14">
        <f t="shared" si="20"/>
      </c>
      <c r="F273" s="14"/>
      <c r="G273" s="14"/>
      <c r="H273" s="14"/>
      <c r="I273" s="14"/>
      <c r="J273" s="14"/>
    </row>
    <row r="274" spans="1:10" ht="12">
      <c r="A274" s="46" t="s">
        <v>378</v>
      </c>
      <c r="B274" s="46" t="s">
        <v>379</v>
      </c>
      <c r="D274" s="14"/>
      <c r="E274" s="14">
        <f t="shared" si="20"/>
      </c>
      <c r="F274" s="14"/>
      <c r="G274" s="14"/>
      <c r="H274" s="14"/>
      <c r="I274" s="14"/>
      <c r="J274" s="14"/>
    </row>
    <row r="275" spans="1:10" ht="12">
      <c r="A275" s="46" t="s">
        <v>380</v>
      </c>
      <c r="B275" s="46" t="s">
        <v>381</v>
      </c>
      <c r="D275" s="14"/>
      <c r="E275" s="14">
        <f t="shared" si="20"/>
      </c>
      <c r="F275" s="14"/>
      <c r="G275" s="14"/>
      <c r="H275" s="14"/>
      <c r="I275" s="14"/>
      <c r="J275" s="14"/>
    </row>
    <row r="276" spans="1:10" ht="12">
      <c r="A276" s="46" t="s">
        <v>382</v>
      </c>
      <c r="B276" s="46" t="s">
        <v>383</v>
      </c>
      <c r="D276" s="14"/>
      <c r="E276" s="14">
        <f t="shared" si="20"/>
      </c>
      <c r="F276" s="14"/>
      <c r="G276" s="14"/>
      <c r="H276" s="14"/>
      <c r="I276" s="14"/>
      <c r="J276" s="14"/>
    </row>
    <row r="277" spans="1:10" ht="12">
      <c r="A277" s="46" t="s">
        <v>384</v>
      </c>
      <c r="B277" s="46" t="s">
        <v>385</v>
      </c>
      <c r="D277" s="14"/>
      <c r="E277" s="14">
        <f t="shared" si="20"/>
      </c>
      <c r="F277" s="14"/>
      <c r="G277" s="14"/>
      <c r="H277" s="14"/>
      <c r="I277" s="14"/>
      <c r="J277" s="14"/>
    </row>
    <row r="278" spans="1:10" ht="12">
      <c r="A278" s="46" t="s">
        <v>386</v>
      </c>
      <c r="B278" s="46" t="s">
        <v>387</v>
      </c>
      <c r="D278" s="14"/>
      <c r="E278" s="14">
        <f t="shared" si="20"/>
      </c>
      <c r="F278" s="14"/>
      <c r="G278" s="14"/>
      <c r="H278" s="14"/>
      <c r="I278" s="14"/>
      <c r="J278" s="14"/>
    </row>
    <row r="279" spans="1:10" ht="12">
      <c r="A279" s="46" t="s">
        <v>388</v>
      </c>
      <c r="B279" s="46" t="s">
        <v>389</v>
      </c>
      <c r="D279" s="14"/>
      <c r="E279" s="14">
        <f t="shared" si="20"/>
      </c>
      <c r="F279" s="14"/>
      <c r="G279" s="14"/>
      <c r="H279" s="14"/>
      <c r="I279" s="14"/>
      <c r="J279" s="14"/>
    </row>
    <row r="280" spans="1:10" ht="12">
      <c r="A280" s="46" t="s">
        <v>390</v>
      </c>
      <c r="B280" s="46" t="s">
        <v>391</v>
      </c>
      <c r="D280" s="14"/>
      <c r="E280" s="14">
        <f t="shared" si="20"/>
      </c>
      <c r="F280" s="14"/>
      <c r="G280" s="14"/>
      <c r="H280" s="14"/>
      <c r="I280" s="14"/>
      <c r="J280" s="14"/>
    </row>
    <row r="281" spans="1:10" ht="12">
      <c r="A281" s="46" t="s">
        <v>392</v>
      </c>
      <c r="B281" s="46" t="s">
        <v>393</v>
      </c>
      <c r="D281" s="14"/>
      <c r="E281" s="14">
        <f t="shared" si="20"/>
      </c>
      <c r="F281" s="14"/>
      <c r="G281" s="14"/>
      <c r="H281" s="14"/>
      <c r="I281" s="14"/>
      <c r="J281" s="14"/>
    </row>
    <row r="282" spans="1:10" ht="12">
      <c r="A282" s="46" t="s">
        <v>394</v>
      </c>
      <c r="B282" s="46" t="s">
        <v>395</v>
      </c>
      <c r="D282" s="14"/>
      <c r="E282" s="14">
        <f t="shared" si="20"/>
      </c>
      <c r="F282" s="14"/>
      <c r="G282" s="14"/>
      <c r="H282" s="14"/>
      <c r="I282" s="14"/>
      <c r="J282" s="14"/>
    </row>
    <row r="283" spans="1:10" ht="12">
      <c r="A283" s="46" t="s">
        <v>396</v>
      </c>
      <c r="B283" s="46" t="s">
        <v>397</v>
      </c>
      <c r="D283" s="14"/>
      <c r="E283" s="14">
        <f t="shared" si="20"/>
      </c>
      <c r="F283" s="14"/>
      <c r="G283" s="14"/>
      <c r="H283" s="14"/>
      <c r="I283" s="14"/>
      <c r="J283" s="14"/>
    </row>
    <row r="284" spans="1:10" ht="12">
      <c r="A284" s="46" t="s">
        <v>398</v>
      </c>
      <c r="B284" s="46" t="s">
        <v>399</v>
      </c>
      <c r="D284" s="14"/>
      <c r="E284" s="14">
        <f t="shared" si="20"/>
      </c>
      <c r="F284" s="14"/>
      <c r="G284" s="14"/>
      <c r="H284" s="14"/>
      <c r="I284" s="14"/>
      <c r="J284" s="14"/>
    </row>
    <row r="285" spans="1:10" ht="12">
      <c r="A285" s="46" t="s">
        <v>400</v>
      </c>
      <c r="B285" s="46" t="s">
        <v>401</v>
      </c>
      <c r="D285" s="14"/>
      <c r="E285" s="14">
        <f t="shared" si="20"/>
      </c>
      <c r="F285" s="14"/>
      <c r="G285" s="14"/>
      <c r="H285" s="14"/>
      <c r="I285" s="14"/>
      <c r="J285" s="14"/>
    </row>
    <row r="286" spans="1:10" ht="12">
      <c r="A286" s="46" t="s">
        <v>402</v>
      </c>
      <c r="B286" s="46" t="s">
        <v>403</v>
      </c>
      <c r="D286" s="14"/>
      <c r="E286" s="14">
        <f t="shared" si="20"/>
      </c>
      <c r="F286" s="14"/>
      <c r="G286" s="14"/>
      <c r="H286" s="14"/>
      <c r="I286" s="14"/>
      <c r="J286" s="14"/>
    </row>
    <row r="287" spans="1:10" ht="12">
      <c r="A287" s="46" t="s">
        <v>404</v>
      </c>
      <c r="B287" s="46" t="s">
        <v>405</v>
      </c>
      <c r="D287" s="14"/>
      <c r="E287" s="14">
        <f t="shared" si="20"/>
      </c>
      <c r="F287" s="14"/>
      <c r="G287" s="14"/>
      <c r="H287" s="14"/>
      <c r="I287" s="14"/>
      <c r="J287" s="14"/>
    </row>
    <row r="288" spans="1:10" ht="12">
      <c r="A288" s="46" t="s">
        <v>406</v>
      </c>
      <c r="B288" s="46" t="s">
        <v>407</v>
      </c>
      <c r="D288" s="14"/>
      <c r="E288" s="14">
        <f t="shared" si="20"/>
      </c>
      <c r="F288" s="14"/>
      <c r="G288" s="14"/>
      <c r="H288" s="14"/>
      <c r="I288" s="14"/>
      <c r="J288" s="14"/>
    </row>
    <row r="289" spans="1:10" ht="12">
      <c r="A289" s="46" t="s">
        <v>408</v>
      </c>
      <c r="B289" s="46" t="s">
        <v>409</v>
      </c>
      <c r="D289" s="14"/>
      <c r="E289" s="14">
        <f t="shared" si="20"/>
      </c>
      <c r="F289" s="14"/>
      <c r="G289" s="14"/>
      <c r="H289" s="14"/>
      <c r="I289" s="14"/>
      <c r="J289" s="14"/>
    </row>
    <row r="290" spans="1:10" ht="12">
      <c r="A290" s="46" t="s">
        <v>410</v>
      </c>
      <c r="B290" s="46" t="s">
        <v>411</v>
      </c>
      <c r="D290" s="14"/>
      <c r="E290" s="14">
        <f t="shared" si="20"/>
      </c>
      <c r="F290" s="14"/>
      <c r="G290" s="14"/>
      <c r="H290" s="14"/>
      <c r="I290" s="14"/>
      <c r="J290" s="14"/>
    </row>
    <row r="291" spans="1:10" ht="12">
      <c r="A291" s="46" t="s">
        <v>412</v>
      </c>
      <c r="B291" s="46" t="s">
        <v>413</v>
      </c>
      <c r="D291" s="14"/>
      <c r="E291" s="14">
        <f t="shared" si="20"/>
      </c>
      <c r="F291" s="14"/>
      <c r="G291" s="14"/>
      <c r="H291" s="14"/>
      <c r="I291" s="14"/>
      <c r="J291" s="14"/>
    </row>
    <row r="292" spans="1:10" ht="12">
      <c r="A292" s="46" t="s">
        <v>414</v>
      </c>
      <c r="B292" s="46" t="s">
        <v>415</v>
      </c>
      <c r="D292" s="14"/>
      <c r="E292" s="14">
        <f t="shared" si="20"/>
      </c>
      <c r="F292" s="14"/>
      <c r="G292" s="14"/>
      <c r="H292" s="14"/>
      <c r="I292" s="14"/>
      <c r="J292" s="14"/>
    </row>
    <row r="293" spans="1:10" ht="12">
      <c r="A293" s="46" t="s">
        <v>416</v>
      </c>
      <c r="B293" s="46" t="s">
        <v>417</v>
      </c>
      <c r="D293" s="14"/>
      <c r="E293" s="14">
        <f t="shared" si="20"/>
      </c>
      <c r="F293" s="14"/>
      <c r="G293" s="14"/>
      <c r="H293" s="14"/>
      <c r="I293" s="14"/>
      <c r="J293" s="14"/>
    </row>
    <row r="294" spans="1:10" ht="12">
      <c r="A294" s="46" t="s">
        <v>418</v>
      </c>
      <c r="B294" s="46" t="s">
        <v>419</v>
      </c>
      <c r="D294" s="14"/>
      <c r="E294" s="14">
        <f t="shared" si="20"/>
      </c>
      <c r="F294" s="14"/>
      <c r="G294" s="14"/>
      <c r="H294" s="14"/>
      <c r="I294" s="14"/>
      <c r="J294" s="14"/>
    </row>
    <row r="295" spans="1:10" ht="12">
      <c r="A295" s="46" t="s">
        <v>420</v>
      </c>
      <c r="B295" s="46" t="s">
        <v>421</v>
      </c>
      <c r="D295" s="14"/>
      <c r="E295" s="14">
        <f t="shared" si="20"/>
      </c>
      <c r="F295" s="14"/>
      <c r="G295" s="14"/>
      <c r="H295" s="14"/>
      <c r="I295" s="14"/>
      <c r="J295" s="14"/>
    </row>
    <row r="296" spans="1:10" ht="12">
      <c r="A296" s="46" t="s">
        <v>422</v>
      </c>
      <c r="B296" s="46" t="s">
        <v>423</v>
      </c>
      <c r="D296" s="14"/>
      <c r="E296" s="14">
        <f t="shared" si="20"/>
      </c>
      <c r="F296" s="14"/>
      <c r="G296" s="14"/>
      <c r="H296" s="14"/>
      <c r="I296" s="14"/>
      <c r="J296" s="14"/>
    </row>
    <row r="297" spans="1:10" ht="12">
      <c r="A297" s="46" t="s">
        <v>425</v>
      </c>
      <c r="B297" s="46" t="s">
        <v>426</v>
      </c>
      <c r="D297" s="14"/>
      <c r="E297" s="14">
        <f t="shared" si="20"/>
      </c>
      <c r="F297" s="14"/>
      <c r="G297" s="14"/>
      <c r="H297" s="14"/>
      <c r="I297" s="14"/>
      <c r="J297" s="14"/>
    </row>
    <row r="298" spans="1:10" ht="12">
      <c r="A298" s="46" t="s">
        <v>427</v>
      </c>
      <c r="B298" s="46" t="s">
        <v>428</v>
      </c>
      <c r="D298" s="14"/>
      <c r="E298" s="14">
        <f t="shared" si="20"/>
      </c>
      <c r="F298" s="14"/>
      <c r="G298" s="14"/>
      <c r="H298" s="14"/>
      <c r="I298" s="14"/>
      <c r="J298" s="14"/>
    </row>
    <row r="299" spans="1:10" ht="12">
      <c r="A299" s="46" t="s">
        <v>429</v>
      </c>
      <c r="B299" s="46" t="s">
        <v>430</v>
      </c>
      <c r="D299" s="14"/>
      <c r="E299" s="14">
        <f t="shared" si="20"/>
      </c>
      <c r="F299" s="14"/>
      <c r="G299" s="14"/>
      <c r="H299" s="14"/>
      <c r="I299" s="14"/>
      <c r="J299" s="14"/>
    </row>
    <row r="300" spans="1:10" ht="12">
      <c r="A300" s="46" t="s">
        <v>431</v>
      </c>
      <c r="B300" s="46" t="s">
        <v>424</v>
      </c>
      <c r="D300" s="14"/>
      <c r="E300" s="14">
        <f t="shared" si="20"/>
      </c>
      <c r="F300" s="14"/>
      <c r="G300" s="14"/>
      <c r="H300" s="14"/>
      <c r="I300" s="14"/>
      <c r="J300" s="14"/>
    </row>
    <row r="301" spans="1:10" ht="12">
      <c r="A301" s="46" t="s">
        <v>432</v>
      </c>
      <c r="B301" s="46" t="s">
        <v>433</v>
      </c>
      <c r="D301" s="14"/>
      <c r="E301" s="14">
        <f t="shared" si="20"/>
      </c>
      <c r="F301" s="14"/>
      <c r="G301" s="14"/>
      <c r="H301" s="14"/>
      <c r="I301" s="14"/>
      <c r="J301" s="14"/>
    </row>
    <row r="302" spans="1:10" ht="12">
      <c r="A302" s="46" t="s">
        <v>434</v>
      </c>
      <c r="B302" s="46" t="s">
        <v>435</v>
      </c>
      <c r="D302" s="14"/>
      <c r="E302" s="14">
        <f t="shared" si="20"/>
      </c>
      <c r="F302" s="14"/>
      <c r="G302" s="14"/>
      <c r="H302" s="14"/>
      <c r="I302" s="14"/>
      <c r="J302" s="14"/>
    </row>
    <row r="303" spans="1:10" ht="12">
      <c r="A303" s="46" t="s">
        <v>436</v>
      </c>
      <c r="B303" s="46" t="s">
        <v>437</v>
      </c>
      <c r="D303" s="14"/>
      <c r="E303" s="14">
        <f t="shared" si="20"/>
      </c>
      <c r="F303" s="14"/>
      <c r="G303" s="14"/>
      <c r="H303" s="14"/>
      <c r="I303" s="14"/>
      <c r="J303" s="14"/>
    </row>
    <row r="304" spans="1:10" ht="12">
      <c r="A304" s="46" t="s">
        <v>438</v>
      </c>
      <c r="B304" s="46" t="s">
        <v>439</v>
      </c>
      <c r="D304" s="14"/>
      <c r="E304" s="14">
        <f t="shared" si="20"/>
      </c>
      <c r="F304" s="14"/>
      <c r="G304" s="14"/>
      <c r="H304" s="14"/>
      <c r="I304" s="14"/>
      <c r="J304" s="14"/>
    </row>
    <row r="305" spans="1:10" ht="12">
      <c r="A305" s="46" t="s">
        <v>440</v>
      </c>
      <c r="B305" s="46" t="s">
        <v>441</v>
      </c>
      <c r="D305" s="14"/>
      <c r="E305" s="14">
        <f t="shared" si="20"/>
      </c>
      <c r="F305" s="14"/>
      <c r="G305" s="14"/>
      <c r="H305" s="14"/>
      <c r="I305" s="14"/>
      <c r="J305" s="14"/>
    </row>
    <row r="306" spans="1:10" ht="12">
      <c r="A306" s="46" t="s">
        <v>443</v>
      </c>
      <c r="B306" s="46" t="s">
        <v>442</v>
      </c>
      <c r="D306" s="14"/>
      <c r="E306" s="14">
        <f t="shared" si="20"/>
      </c>
      <c r="F306" s="14"/>
      <c r="G306" s="14"/>
      <c r="H306" s="14"/>
      <c r="I306" s="14"/>
      <c r="J306" s="14"/>
    </row>
    <row r="307" spans="1:10" ht="12">
      <c r="A307" s="46" t="s">
        <v>444</v>
      </c>
      <c r="B307" s="46" t="s">
        <v>445</v>
      </c>
      <c r="D307" s="14"/>
      <c r="E307" s="14">
        <f t="shared" si="20"/>
      </c>
      <c r="F307" s="14"/>
      <c r="G307" s="14"/>
      <c r="H307" s="14"/>
      <c r="I307" s="14"/>
      <c r="J307" s="14"/>
    </row>
    <row r="308" spans="1:10" ht="12">
      <c r="A308" s="46" t="s">
        <v>447</v>
      </c>
      <c r="B308" s="46" t="s">
        <v>446</v>
      </c>
      <c r="D308" s="14"/>
      <c r="E308" s="14">
        <f t="shared" si="20"/>
      </c>
      <c r="F308" s="14"/>
      <c r="G308" s="14"/>
      <c r="H308" s="14"/>
      <c r="I308" s="14"/>
      <c r="J308" s="14"/>
    </row>
    <row r="309" spans="1:10" ht="12">
      <c r="A309" s="46" t="s">
        <v>448</v>
      </c>
      <c r="B309" s="46" t="s">
        <v>449</v>
      </c>
      <c r="D309" s="14"/>
      <c r="E309" s="14">
        <f t="shared" si="20"/>
      </c>
      <c r="F309" s="14"/>
      <c r="G309" s="14"/>
      <c r="H309" s="14"/>
      <c r="I309" s="14"/>
      <c r="J309" s="14"/>
    </row>
    <row r="310" spans="1:10" ht="12">
      <c r="A310" s="46" t="s">
        <v>450</v>
      </c>
      <c r="B310" s="46" t="s">
        <v>451</v>
      </c>
      <c r="D310" s="14"/>
      <c r="E310" s="14">
        <f t="shared" si="20"/>
      </c>
      <c r="F310" s="14"/>
      <c r="G310" s="14"/>
      <c r="H310" s="14"/>
      <c r="I310" s="14"/>
      <c r="J310" s="14"/>
    </row>
    <row r="311" spans="1:10" ht="12">
      <c r="A311" s="46" t="s">
        <v>452</v>
      </c>
      <c r="B311" s="46" t="s">
        <v>453</v>
      </c>
      <c r="D311" s="14"/>
      <c r="E311" s="14">
        <f t="shared" si="20"/>
      </c>
      <c r="F311" s="14"/>
      <c r="G311" s="14"/>
      <c r="H311" s="14"/>
      <c r="I311" s="14"/>
      <c r="J311" s="14"/>
    </row>
    <row r="312" spans="1:10" ht="12">
      <c r="A312" s="46" t="s">
        <v>454</v>
      </c>
      <c r="B312" s="46" t="s">
        <v>455</v>
      </c>
      <c r="D312" s="14"/>
      <c r="E312" s="14">
        <f t="shared" si="20"/>
      </c>
      <c r="F312" s="14"/>
      <c r="G312" s="14"/>
      <c r="H312" s="14"/>
      <c r="I312" s="14"/>
      <c r="J312" s="14"/>
    </row>
    <row r="313" spans="1:10" ht="12">
      <c r="A313" s="46" t="s">
        <v>456</v>
      </c>
      <c r="B313" s="46" t="s">
        <v>457</v>
      </c>
      <c r="D313" s="14"/>
      <c r="E313" s="14">
        <f t="shared" si="20"/>
      </c>
      <c r="F313" s="14"/>
      <c r="G313" s="14"/>
      <c r="H313" s="14"/>
      <c r="I313" s="14"/>
      <c r="J313" s="14"/>
    </row>
    <row r="314" spans="1:10" ht="12">
      <c r="A314" s="46" t="s">
        <v>458</v>
      </c>
      <c r="B314" s="46" t="s">
        <v>459</v>
      </c>
      <c r="D314" s="14"/>
      <c r="E314" s="14">
        <f t="shared" si="20"/>
      </c>
      <c r="F314" s="14"/>
      <c r="G314" s="14"/>
      <c r="H314" s="14"/>
      <c r="I314" s="14"/>
      <c r="J314" s="14"/>
    </row>
    <row r="315" spans="1:10" ht="12">
      <c r="A315" s="46" t="s">
        <v>460</v>
      </c>
      <c r="B315" s="46" t="s">
        <v>461</v>
      </c>
      <c r="D315" s="14"/>
      <c r="E315" s="14">
        <f t="shared" si="20"/>
      </c>
      <c r="F315" s="14"/>
      <c r="G315" s="14"/>
      <c r="H315" s="14"/>
      <c r="I315" s="14"/>
      <c r="J315" s="14"/>
    </row>
    <row r="316" spans="1:10" ht="12">
      <c r="A316" s="46" t="s">
        <v>462</v>
      </c>
      <c r="B316" s="46" t="s">
        <v>463</v>
      </c>
      <c r="D316" s="14"/>
      <c r="E316" s="14">
        <f t="shared" si="20"/>
      </c>
      <c r="F316" s="14"/>
      <c r="G316" s="14"/>
      <c r="H316" s="14"/>
      <c r="I316" s="14"/>
      <c r="J316" s="14"/>
    </row>
    <row r="317" spans="1:10" ht="12">
      <c r="A317" s="46" t="s">
        <v>464</v>
      </c>
      <c r="B317" s="46" t="s">
        <v>465</v>
      </c>
      <c r="D317" s="14"/>
      <c r="E317" s="14">
        <f t="shared" si="20"/>
      </c>
      <c r="F317" s="14"/>
      <c r="G317" s="14"/>
      <c r="H317" s="14"/>
      <c r="I317" s="14"/>
      <c r="J317" s="14"/>
    </row>
    <row r="318" spans="1:10" ht="12">
      <c r="A318" s="46" t="s">
        <v>466</v>
      </c>
      <c r="B318" s="46" t="s">
        <v>467</v>
      </c>
      <c r="D318" s="14"/>
      <c r="E318" s="14">
        <f t="shared" si="20"/>
      </c>
      <c r="F318" s="14"/>
      <c r="G318" s="14"/>
      <c r="H318" s="14"/>
      <c r="I318" s="14"/>
      <c r="J318" s="14"/>
    </row>
    <row r="319" spans="1:10" ht="12">
      <c r="A319" s="46" t="s">
        <v>468</v>
      </c>
      <c r="B319" s="46" t="s">
        <v>469</v>
      </c>
      <c r="D319" s="14"/>
      <c r="E319" s="14">
        <f t="shared" si="20"/>
      </c>
      <c r="F319" s="14"/>
      <c r="G319" s="14"/>
      <c r="H319" s="14"/>
      <c r="I319" s="14"/>
      <c r="J319" s="14"/>
    </row>
    <row r="320" spans="1:10" ht="12">
      <c r="A320" s="46" t="s">
        <v>470</v>
      </c>
      <c r="B320" s="46" t="s">
        <v>471</v>
      </c>
      <c r="D320" s="14"/>
      <c r="E320" s="14">
        <f t="shared" si="20"/>
      </c>
      <c r="F320" s="14"/>
      <c r="G320" s="14"/>
      <c r="H320" s="14"/>
      <c r="I320" s="14"/>
      <c r="J320" s="14"/>
    </row>
    <row r="321" spans="1:10" ht="12">
      <c r="A321" s="46" t="s">
        <v>472</v>
      </c>
      <c r="B321" s="46" t="s">
        <v>473</v>
      </c>
      <c r="D321" s="14"/>
      <c r="E321" s="14">
        <f t="shared" si="20"/>
      </c>
      <c r="F321" s="14"/>
      <c r="G321" s="14"/>
      <c r="H321" s="14"/>
      <c r="I321" s="14"/>
      <c r="J321" s="14"/>
    </row>
    <row r="322" spans="1:10" ht="12">
      <c r="A322" s="46" t="s">
        <v>474</v>
      </c>
      <c r="B322" s="46" t="s">
        <v>475</v>
      </c>
      <c r="D322" s="14"/>
      <c r="E322" s="14">
        <f t="shared" si="20"/>
      </c>
      <c r="F322" s="14"/>
      <c r="G322" s="14"/>
      <c r="H322" s="14"/>
      <c r="I322" s="14"/>
      <c r="J322" s="14"/>
    </row>
    <row r="323" spans="1:10" ht="12">
      <c r="A323" s="46" t="s">
        <v>476</v>
      </c>
      <c r="B323" s="46" t="s">
        <v>477</v>
      </c>
      <c r="D323" s="14"/>
      <c r="E323" s="14">
        <f t="shared" si="20"/>
      </c>
      <c r="F323" s="14"/>
      <c r="G323" s="14"/>
      <c r="H323" s="14"/>
      <c r="I323" s="14"/>
      <c r="J323" s="14"/>
    </row>
    <row r="324" spans="1:10" ht="12">
      <c r="A324" s="46" t="s">
        <v>478</v>
      </c>
      <c r="B324" s="46" t="s">
        <v>479</v>
      </c>
      <c r="D324" s="14"/>
      <c r="E324" s="14">
        <f t="shared" si="20"/>
      </c>
      <c r="F324" s="14"/>
      <c r="G324" s="14"/>
      <c r="H324" s="14"/>
      <c r="I324" s="14"/>
      <c r="J324" s="14"/>
    </row>
    <row r="325" spans="1:10" ht="12">
      <c r="A325" s="46" t="s">
        <v>480</v>
      </c>
      <c r="B325" s="46" t="s">
        <v>481</v>
      </c>
      <c r="D325" s="14"/>
      <c r="E325" s="14">
        <f t="shared" si="20"/>
      </c>
      <c r="F325" s="14"/>
      <c r="G325" s="14"/>
      <c r="H325" s="14"/>
      <c r="I325" s="14"/>
      <c r="J325" s="14"/>
    </row>
    <row r="326" spans="1:10" ht="12">
      <c r="A326" s="46" t="s">
        <v>482</v>
      </c>
      <c r="B326" s="46" t="s">
        <v>483</v>
      </c>
      <c r="D326" s="14"/>
      <c r="E326" s="14">
        <f t="shared" si="20"/>
      </c>
      <c r="F326" s="14"/>
      <c r="G326" s="14"/>
      <c r="H326" s="14"/>
      <c r="I326" s="14"/>
      <c r="J326" s="14"/>
    </row>
    <row r="327" spans="1:10" ht="12">
      <c r="A327" s="46" t="s">
        <v>484</v>
      </c>
      <c r="B327" s="46" t="s">
        <v>485</v>
      </c>
      <c r="D327" s="14"/>
      <c r="E327" s="14">
        <f t="shared" si="20"/>
      </c>
      <c r="F327" s="14"/>
      <c r="G327" s="14"/>
      <c r="H327" s="14"/>
      <c r="I327" s="14"/>
      <c r="J327" s="14"/>
    </row>
    <row r="328" spans="1:10" ht="12">
      <c r="A328" s="46" t="s">
        <v>486</v>
      </c>
      <c r="B328" s="46" t="s">
        <v>487</v>
      </c>
      <c r="D328" s="14"/>
      <c r="E328" s="14">
        <f t="shared" si="20"/>
      </c>
      <c r="F328" s="14"/>
      <c r="G328" s="14"/>
      <c r="H328" s="14"/>
      <c r="I328" s="14"/>
      <c r="J328" s="14"/>
    </row>
    <row r="329" spans="1:10" ht="12">
      <c r="A329" s="46" t="s">
        <v>488</v>
      </c>
      <c r="B329" s="46" t="s">
        <v>489</v>
      </c>
      <c r="D329" s="14"/>
      <c r="E329" s="14">
        <f t="shared" si="20"/>
      </c>
      <c r="F329" s="14"/>
      <c r="G329" s="14"/>
      <c r="H329" s="14"/>
      <c r="I329" s="14"/>
      <c r="J329" s="14"/>
    </row>
    <row r="330" spans="1:10" ht="12">
      <c r="A330" s="46" t="s">
        <v>490</v>
      </c>
      <c r="B330" s="46" t="s">
        <v>491</v>
      </c>
      <c r="D330" s="14"/>
      <c r="E330" s="14">
        <f t="shared" si="20"/>
      </c>
      <c r="F330" s="14"/>
      <c r="G330" s="14"/>
      <c r="H330" s="14"/>
      <c r="I330" s="14"/>
      <c r="J330" s="14"/>
    </row>
    <row r="331" spans="1:10" ht="12">
      <c r="A331" s="46" t="s">
        <v>492</v>
      </c>
      <c r="B331" s="46" t="s">
        <v>493</v>
      </c>
      <c r="D331" s="14"/>
      <c r="E331" s="14">
        <f aca="true" t="shared" si="21" ref="E331:E394">MID(A331,14,500)</f>
      </c>
      <c r="F331" s="14"/>
      <c r="G331" s="14"/>
      <c r="H331" s="14"/>
      <c r="I331" s="14"/>
      <c r="J331" s="14"/>
    </row>
    <row r="332" spans="1:10" ht="12">
      <c r="A332" s="46" t="s">
        <v>494</v>
      </c>
      <c r="B332" s="46" t="s">
        <v>495</v>
      </c>
      <c r="D332" s="14"/>
      <c r="E332" s="14">
        <f t="shared" si="21"/>
      </c>
      <c r="F332" s="14"/>
      <c r="G332" s="14"/>
      <c r="H332" s="14"/>
      <c r="I332" s="14"/>
      <c r="J332" s="14"/>
    </row>
    <row r="333" spans="1:10" ht="12">
      <c r="A333" s="46" t="s">
        <v>496</v>
      </c>
      <c r="B333" s="46" t="s">
        <v>497</v>
      </c>
      <c r="D333" s="14"/>
      <c r="E333" s="14">
        <f t="shared" si="21"/>
      </c>
      <c r="F333" s="14"/>
      <c r="G333" s="14"/>
      <c r="H333" s="14"/>
      <c r="I333" s="14"/>
      <c r="J333" s="14"/>
    </row>
    <row r="334" spans="1:10" ht="12">
      <c r="A334" s="46" t="s">
        <v>498</v>
      </c>
      <c r="B334" s="46" t="s">
        <v>499</v>
      </c>
      <c r="D334" s="14"/>
      <c r="E334" s="14">
        <f t="shared" si="21"/>
      </c>
      <c r="F334" s="14"/>
      <c r="G334" s="14"/>
      <c r="H334" s="14"/>
      <c r="I334" s="14"/>
      <c r="J334" s="14"/>
    </row>
    <row r="335" spans="1:10" ht="12">
      <c r="A335" s="46" t="s">
        <v>500</v>
      </c>
      <c r="B335" s="46" t="s">
        <v>501</v>
      </c>
      <c r="D335" s="14"/>
      <c r="E335" s="14">
        <f t="shared" si="21"/>
      </c>
      <c r="F335" s="14"/>
      <c r="G335" s="14"/>
      <c r="H335" s="14"/>
      <c r="I335" s="14"/>
      <c r="J335" s="14"/>
    </row>
    <row r="336" spans="1:10" ht="12">
      <c r="A336" s="46" t="s">
        <v>502</v>
      </c>
      <c r="B336" s="46" t="s">
        <v>503</v>
      </c>
      <c r="D336" s="14"/>
      <c r="E336" s="14">
        <f t="shared" si="21"/>
      </c>
      <c r="F336" s="14"/>
      <c r="G336" s="14"/>
      <c r="H336" s="14"/>
      <c r="I336" s="14"/>
      <c r="J336" s="14"/>
    </row>
    <row r="337" spans="1:10" ht="12">
      <c r="A337" s="46" t="s">
        <v>504</v>
      </c>
      <c r="B337" s="46" t="s">
        <v>505</v>
      </c>
      <c r="D337" s="14"/>
      <c r="E337" s="14">
        <f t="shared" si="21"/>
      </c>
      <c r="F337" s="14"/>
      <c r="G337" s="14"/>
      <c r="H337" s="14"/>
      <c r="I337" s="14"/>
      <c r="J337" s="14"/>
    </row>
    <row r="338" spans="1:10" ht="12">
      <c r="A338" s="46" t="s">
        <v>506</v>
      </c>
      <c r="B338" s="46" t="s">
        <v>507</v>
      </c>
      <c r="D338" s="14"/>
      <c r="E338" s="14">
        <f t="shared" si="21"/>
      </c>
      <c r="F338" s="14"/>
      <c r="G338" s="14"/>
      <c r="H338" s="14"/>
      <c r="I338" s="14"/>
      <c r="J338" s="14"/>
    </row>
    <row r="339" spans="1:10" ht="12">
      <c r="A339" s="46" t="s">
        <v>508</v>
      </c>
      <c r="B339" s="46" t="s">
        <v>509</v>
      </c>
      <c r="D339" s="14"/>
      <c r="E339" s="14">
        <f t="shared" si="21"/>
      </c>
      <c r="F339" s="14"/>
      <c r="G339" s="14"/>
      <c r="H339" s="14"/>
      <c r="I339" s="14"/>
      <c r="J339" s="14"/>
    </row>
    <row r="340" spans="1:10" ht="12">
      <c r="A340" s="46" t="s">
        <v>510</v>
      </c>
      <c r="B340" s="46" t="s">
        <v>511</v>
      </c>
      <c r="D340" s="14"/>
      <c r="E340" s="14">
        <f t="shared" si="21"/>
      </c>
      <c r="F340" s="14"/>
      <c r="G340" s="14"/>
      <c r="H340" s="14"/>
      <c r="I340" s="14"/>
      <c r="J340" s="14"/>
    </row>
    <row r="341" spans="1:10" ht="12">
      <c r="A341" s="46" t="s">
        <v>512</v>
      </c>
      <c r="B341" s="46" t="s">
        <v>513</v>
      </c>
      <c r="D341" s="14"/>
      <c r="E341" s="14">
        <f t="shared" si="21"/>
      </c>
      <c r="F341" s="14"/>
      <c r="G341" s="14"/>
      <c r="H341" s="14"/>
      <c r="I341" s="14"/>
      <c r="J341" s="14"/>
    </row>
    <row r="342" spans="1:10" ht="12">
      <c r="A342" s="46" t="s">
        <v>514</v>
      </c>
      <c r="B342" s="46" t="s">
        <v>515</v>
      </c>
      <c r="D342" s="14"/>
      <c r="E342" s="14">
        <f t="shared" si="21"/>
      </c>
      <c r="F342" s="14"/>
      <c r="G342" s="14"/>
      <c r="H342" s="14"/>
      <c r="I342" s="14"/>
      <c r="J342" s="14"/>
    </row>
    <row r="343" spans="1:10" ht="12">
      <c r="A343" s="46" t="s">
        <v>516</v>
      </c>
      <c r="B343" s="46" t="s">
        <v>517</v>
      </c>
      <c r="D343" s="14"/>
      <c r="E343" s="14">
        <f t="shared" si="21"/>
      </c>
      <c r="F343" s="14"/>
      <c r="G343" s="14"/>
      <c r="H343" s="14"/>
      <c r="I343" s="14"/>
      <c r="J343" s="14"/>
    </row>
    <row r="344" spans="1:10" ht="12">
      <c r="A344" s="46" t="s">
        <v>518</v>
      </c>
      <c r="B344" s="46" t="s">
        <v>519</v>
      </c>
      <c r="D344" s="14"/>
      <c r="E344" s="14">
        <f t="shared" si="21"/>
      </c>
      <c r="F344" s="14"/>
      <c r="G344" s="14"/>
      <c r="H344" s="14"/>
      <c r="I344" s="14"/>
      <c r="J344" s="14"/>
    </row>
    <row r="345" spans="1:10" ht="12">
      <c r="A345" s="46" t="s">
        <v>520</v>
      </c>
      <c r="B345" s="46" t="s">
        <v>521</v>
      </c>
      <c r="D345" s="14"/>
      <c r="E345" s="14">
        <f t="shared" si="21"/>
      </c>
      <c r="F345" s="14"/>
      <c r="G345" s="14"/>
      <c r="H345" s="14"/>
      <c r="I345" s="14"/>
      <c r="J345" s="14"/>
    </row>
    <row r="346" spans="1:10" ht="12">
      <c r="A346" s="46" t="s">
        <v>522</v>
      </c>
      <c r="B346" s="46" t="s">
        <v>523</v>
      </c>
      <c r="D346" s="14"/>
      <c r="E346" s="14">
        <f t="shared" si="21"/>
      </c>
      <c r="F346" s="14"/>
      <c r="G346" s="14"/>
      <c r="H346" s="14"/>
      <c r="I346" s="14"/>
      <c r="J346" s="14"/>
    </row>
    <row r="347" spans="1:10" ht="12">
      <c r="A347" s="46" t="s">
        <v>524</v>
      </c>
      <c r="B347" s="46" t="s">
        <v>525</v>
      </c>
      <c r="D347" s="14"/>
      <c r="E347" s="14">
        <f t="shared" si="21"/>
      </c>
      <c r="F347" s="14"/>
      <c r="G347" s="14"/>
      <c r="H347" s="14"/>
      <c r="I347" s="14"/>
      <c r="J347" s="14"/>
    </row>
    <row r="348" spans="1:10" ht="12">
      <c r="A348" s="46" t="s">
        <v>526</v>
      </c>
      <c r="B348" s="46" t="s">
        <v>527</v>
      </c>
      <c r="D348" s="14"/>
      <c r="E348" s="14">
        <f t="shared" si="21"/>
      </c>
      <c r="F348" s="14"/>
      <c r="G348" s="14"/>
      <c r="H348" s="14"/>
      <c r="I348" s="14"/>
      <c r="J348" s="14"/>
    </row>
    <row r="349" spans="1:10" ht="12">
      <c r="A349" s="46" t="s">
        <v>528</v>
      </c>
      <c r="B349" s="46" t="s">
        <v>529</v>
      </c>
      <c r="D349" s="14"/>
      <c r="E349" s="14">
        <f t="shared" si="21"/>
      </c>
      <c r="F349" s="14"/>
      <c r="G349" s="14"/>
      <c r="H349" s="14"/>
      <c r="I349" s="14"/>
      <c r="J349" s="14"/>
    </row>
    <row r="350" spans="1:10" ht="12">
      <c r="A350" s="46" t="s">
        <v>530</v>
      </c>
      <c r="B350" s="46" t="s">
        <v>531</v>
      </c>
      <c r="D350" s="14"/>
      <c r="E350" s="14">
        <f t="shared" si="21"/>
      </c>
      <c r="F350" s="14"/>
      <c r="G350" s="14"/>
      <c r="H350" s="14"/>
      <c r="I350" s="14"/>
      <c r="J350" s="14"/>
    </row>
    <row r="351" spans="1:10" ht="12">
      <c r="A351" s="46" t="s">
        <v>532</v>
      </c>
      <c r="B351" s="46" t="s">
        <v>533</v>
      </c>
      <c r="D351" s="14"/>
      <c r="E351" s="14">
        <f t="shared" si="21"/>
      </c>
      <c r="F351" s="14"/>
      <c r="G351" s="14"/>
      <c r="H351" s="14"/>
      <c r="I351" s="14"/>
      <c r="J351" s="14"/>
    </row>
    <row r="352" spans="1:10" ht="12">
      <c r="A352" s="46" t="s">
        <v>534</v>
      </c>
      <c r="B352" s="46" t="s">
        <v>535</v>
      </c>
      <c r="D352" s="14"/>
      <c r="E352" s="14">
        <f t="shared" si="21"/>
      </c>
      <c r="F352" s="14"/>
      <c r="G352" s="14"/>
      <c r="H352" s="14"/>
      <c r="I352" s="14"/>
      <c r="J352" s="14"/>
    </row>
    <row r="353" spans="1:10" ht="12">
      <c r="A353" s="46" t="s">
        <v>536</v>
      </c>
      <c r="B353" s="46" t="s">
        <v>537</v>
      </c>
      <c r="D353" s="14"/>
      <c r="E353" s="14">
        <f t="shared" si="21"/>
      </c>
      <c r="F353" s="14"/>
      <c r="G353" s="14"/>
      <c r="H353" s="14"/>
      <c r="I353" s="14"/>
      <c r="J353" s="14"/>
    </row>
    <row r="354" spans="1:10" ht="12">
      <c r="A354" s="46" t="s">
        <v>538</v>
      </c>
      <c r="B354" s="46" t="s">
        <v>539</v>
      </c>
      <c r="D354" s="14"/>
      <c r="E354" s="14">
        <f t="shared" si="21"/>
      </c>
      <c r="F354" s="14"/>
      <c r="G354" s="14"/>
      <c r="H354" s="14"/>
      <c r="I354" s="14"/>
      <c r="J354" s="14"/>
    </row>
    <row r="355" spans="1:10" ht="12">
      <c r="A355" s="46" t="s">
        <v>540</v>
      </c>
      <c r="B355" s="46" t="s">
        <v>541</v>
      </c>
      <c r="D355" s="14"/>
      <c r="E355" s="14">
        <f t="shared" si="21"/>
      </c>
      <c r="F355" s="14"/>
      <c r="G355" s="14"/>
      <c r="H355" s="14"/>
      <c r="I355" s="14"/>
      <c r="J355" s="14"/>
    </row>
    <row r="356" spans="1:10" ht="12">
      <c r="A356" s="46" t="s">
        <v>542</v>
      </c>
      <c r="B356" s="46" t="s">
        <v>543</v>
      </c>
      <c r="D356" s="14"/>
      <c r="E356" s="14">
        <f t="shared" si="21"/>
      </c>
      <c r="F356" s="14"/>
      <c r="G356" s="14"/>
      <c r="H356" s="14"/>
      <c r="I356" s="14"/>
      <c r="J356" s="14"/>
    </row>
    <row r="357" spans="1:10" ht="12">
      <c r="A357" s="46" t="s">
        <v>544</v>
      </c>
      <c r="B357" s="46" t="s">
        <v>545</v>
      </c>
      <c r="D357" s="14"/>
      <c r="E357" s="14">
        <f t="shared" si="21"/>
      </c>
      <c r="F357" s="14"/>
      <c r="G357" s="14"/>
      <c r="H357" s="14"/>
      <c r="I357" s="14"/>
      <c r="J357" s="14"/>
    </row>
    <row r="358" spans="1:10" ht="12">
      <c r="A358" s="46" t="s">
        <v>546</v>
      </c>
      <c r="B358" s="46" t="s">
        <v>547</v>
      </c>
      <c r="D358" s="14"/>
      <c r="E358" s="14">
        <f t="shared" si="21"/>
      </c>
      <c r="F358" s="14"/>
      <c r="G358" s="14"/>
      <c r="H358" s="14"/>
      <c r="I358" s="14"/>
      <c r="J358" s="14"/>
    </row>
    <row r="359" spans="1:10" ht="12">
      <c r="A359" s="46" t="s">
        <v>548</v>
      </c>
      <c r="B359" s="46" t="s">
        <v>549</v>
      </c>
      <c r="D359" s="14"/>
      <c r="E359" s="14">
        <f t="shared" si="21"/>
      </c>
      <c r="F359" s="14"/>
      <c r="G359" s="14"/>
      <c r="H359" s="14"/>
      <c r="I359" s="14"/>
      <c r="J359" s="14"/>
    </row>
    <row r="360" spans="1:10" ht="12">
      <c r="A360" s="46" t="s">
        <v>550</v>
      </c>
      <c r="B360" s="46" t="s">
        <v>551</v>
      </c>
      <c r="D360" s="14"/>
      <c r="E360" s="14">
        <f t="shared" si="21"/>
      </c>
      <c r="F360" s="14"/>
      <c r="G360" s="14"/>
      <c r="H360" s="14"/>
      <c r="I360" s="14"/>
      <c r="J360" s="14"/>
    </row>
    <row r="361" spans="1:10" ht="12">
      <c r="A361" s="46" t="s">
        <v>552</v>
      </c>
      <c r="B361" s="46" t="s">
        <v>553</v>
      </c>
      <c r="D361" s="14"/>
      <c r="E361" s="14">
        <f t="shared" si="21"/>
      </c>
      <c r="F361" s="14"/>
      <c r="G361" s="14"/>
      <c r="H361" s="14"/>
      <c r="I361" s="14"/>
      <c r="J361" s="14"/>
    </row>
    <row r="362" spans="1:10" ht="12">
      <c r="A362" s="46" t="s">
        <v>554</v>
      </c>
      <c r="B362" s="46" t="s">
        <v>555</v>
      </c>
      <c r="D362" s="14"/>
      <c r="E362" s="14">
        <f t="shared" si="21"/>
      </c>
      <c r="F362" s="14"/>
      <c r="G362" s="14"/>
      <c r="H362" s="14"/>
      <c r="I362" s="14"/>
      <c r="J362" s="14"/>
    </row>
    <row r="363" spans="1:10" ht="12">
      <c r="A363" s="46" t="s">
        <v>556</v>
      </c>
      <c r="B363" s="46" t="s">
        <v>557</v>
      </c>
      <c r="D363" s="14"/>
      <c r="E363" s="14">
        <f t="shared" si="21"/>
      </c>
      <c r="F363" s="14"/>
      <c r="G363" s="14"/>
      <c r="H363" s="14"/>
      <c r="I363" s="14"/>
      <c r="J363" s="14"/>
    </row>
    <row r="364" spans="1:10" ht="12">
      <c r="A364" s="46" t="s">
        <v>558</v>
      </c>
      <c r="B364" s="46" t="s">
        <v>559</v>
      </c>
      <c r="D364" s="14"/>
      <c r="E364" s="14">
        <f t="shared" si="21"/>
      </c>
      <c r="F364" s="14"/>
      <c r="G364" s="14"/>
      <c r="H364" s="14"/>
      <c r="I364" s="14"/>
      <c r="J364" s="14"/>
    </row>
    <row r="365" spans="1:10" ht="12">
      <c r="A365" s="46" t="s">
        <v>560</v>
      </c>
      <c r="B365" s="46" t="s">
        <v>561</v>
      </c>
      <c r="D365" s="14"/>
      <c r="E365" s="14">
        <f t="shared" si="21"/>
      </c>
      <c r="F365" s="14"/>
      <c r="G365" s="14"/>
      <c r="H365" s="14"/>
      <c r="I365" s="14"/>
      <c r="J365" s="14"/>
    </row>
    <row r="366" spans="1:10" ht="12">
      <c r="A366" s="46" t="s">
        <v>562</v>
      </c>
      <c r="B366" s="46" t="s">
        <v>563</v>
      </c>
      <c r="D366" s="14"/>
      <c r="E366" s="14">
        <f t="shared" si="21"/>
      </c>
      <c r="F366" s="14"/>
      <c r="G366" s="14"/>
      <c r="H366" s="14"/>
      <c r="I366" s="14"/>
      <c r="J366" s="14"/>
    </row>
    <row r="367" spans="1:10" ht="12">
      <c r="A367" s="46" t="s">
        <v>564</v>
      </c>
      <c r="B367" s="46" t="s">
        <v>565</v>
      </c>
      <c r="D367" s="14"/>
      <c r="E367" s="14">
        <f t="shared" si="21"/>
      </c>
      <c r="F367" s="14"/>
      <c r="G367" s="14"/>
      <c r="H367" s="14"/>
      <c r="I367" s="14"/>
      <c r="J367" s="14"/>
    </row>
    <row r="368" spans="1:10" ht="12">
      <c r="A368" s="46" t="s">
        <v>566</v>
      </c>
      <c r="B368" s="46" t="s">
        <v>567</v>
      </c>
      <c r="D368" s="14"/>
      <c r="E368" s="14">
        <f t="shared" si="21"/>
      </c>
      <c r="F368" s="14"/>
      <c r="G368" s="14"/>
      <c r="H368" s="14"/>
      <c r="I368" s="14"/>
      <c r="J368" s="14"/>
    </row>
    <row r="369" spans="1:10" ht="12">
      <c r="A369" s="46" t="s">
        <v>568</v>
      </c>
      <c r="B369" s="46" t="s">
        <v>569</v>
      </c>
      <c r="D369" s="14"/>
      <c r="E369" s="14">
        <f t="shared" si="21"/>
      </c>
      <c r="F369" s="14"/>
      <c r="G369" s="14"/>
      <c r="H369" s="14"/>
      <c r="I369" s="14"/>
      <c r="J369" s="14"/>
    </row>
    <row r="370" spans="1:10" ht="12">
      <c r="A370" s="46" t="s">
        <v>570</v>
      </c>
      <c r="B370" s="46" t="s">
        <v>571</v>
      </c>
      <c r="D370" s="14"/>
      <c r="E370" s="14">
        <f t="shared" si="21"/>
      </c>
      <c r="F370" s="14"/>
      <c r="G370" s="14"/>
      <c r="H370" s="14"/>
      <c r="I370" s="14"/>
      <c r="J370" s="14"/>
    </row>
    <row r="371" spans="1:10" ht="12">
      <c r="A371" s="46" t="s">
        <v>572</v>
      </c>
      <c r="B371" s="46" t="s">
        <v>573</v>
      </c>
      <c r="D371" s="14"/>
      <c r="E371" s="14">
        <f t="shared" si="21"/>
      </c>
      <c r="F371" s="14"/>
      <c r="G371" s="14"/>
      <c r="H371" s="14"/>
      <c r="I371" s="14"/>
      <c r="J371" s="14"/>
    </row>
    <row r="372" spans="1:10" ht="12">
      <c r="A372" s="46" t="s">
        <v>574</v>
      </c>
      <c r="B372" s="46" t="s">
        <v>575</v>
      </c>
      <c r="D372" s="14"/>
      <c r="E372" s="14">
        <f t="shared" si="21"/>
      </c>
      <c r="F372" s="14"/>
      <c r="G372" s="14"/>
      <c r="H372" s="14"/>
      <c r="I372" s="14"/>
      <c r="J372" s="14"/>
    </row>
    <row r="373" spans="1:10" ht="12">
      <c r="A373" s="46" t="s">
        <v>576</v>
      </c>
      <c r="B373" s="46" t="s">
        <v>577</v>
      </c>
      <c r="D373" s="14"/>
      <c r="E373" s="14">
        <f t="shared" si="21"/>
      </c>
      <c r="F373" s="14"/>
      <c r="G373" s="14"/>
      <c r="H373" s="14"/>
      <c r="I373" s="14"/>
      <c r="J373" s="14"/>
    </row>
    <row r="374" spans="1:10" ht="12">
      <c r="A374" s="46" t="s">
        <v>578</v>
      </c>
      <c r="B374" s="46" t="s">
        <v>579</v>
      </c>
      <c r="D374" s="14"/>
      <c r="E374" s="14">
        <f t="shared" si="21"/>
      </c>
      <c r="F374" s="14"/>
      <c r="G374" s="14"/>
      <c r="H374" s="14"/>
      <c r="I374" s="14"/>
      <c r="J374" s="14"/>
    </row>
    <row r="375" spans="1:10" ht="12">
      <c r="A375" s="46" t="s">
        <v>580</v>
      </c>
      <c r="B375" s="46" t="s">
        <v>581</v>
      </c>
      <c r="D375" s="14"/>
      <c r="E375" s="14">
        <f t="shared" si="21"/>
      </c>
      <c r="F375" s="14"/>
      <c r="G375" s="14"/>
      <c r="H375" s="14"/>
      <c r="I375" s="14"/>
      <c r="J375" s="14"/>
    </row>
    <row r="376" spans="1:10" ht="12">
      <c r="A376" s="46" t="s">
        <v>582</v>
      </c>
      <c r="B376" s="46" t="s">
        <v>583</v>
      </c>
      <c r="D376" s="14"/>
      <c r="E376" s="14">
        <f t="shared" si="21"/>
      </c>
      <c r="F376" s="14"/>
      <c r="G376" s="14"/>
      <c r="H376" s="14"/>
      <c r="I376" s="14"/>
      <c r="J376" s="14"/>
    </row>
    <row r="377" spans="1:10" ht="12">
      <c r="A377" s="46" t="s">
        <v>584</v>
      </c>
      <c r="B377" s="46" t="s">
        <v>585</v>
      </c>
      <c r="D377" s="14"/>
      <c r="E377" s="14">
        <f t="shared" si="21"/>
      </c>
      <c r="F377" s="14"/>
      <c r="G377" s="14"/>
      <c r="H377" s="14"/>
      <c r="I377" s="14"/>
      <c r="J377" s="14"/>
    </row>
    <row r="378" spans="1:10" ht="12">
      <c r="A378" s="46" t="s">
        <v>586</v>
      </c>
      <c r="B378" s="46" t="s">
        <v>587</v>
      </c>
      <c r="D378" s="14"/>
      <c r="E378" s="14">
        <f t="shared" si="21"/>
      </c>
      <c r="F378" s="14"/>
      <c r="G378" s="14"/>
      <c r="H378" s="14"/>
      <c r="I378" s="14"/>
      <c r="J378" s="14"/>
    </row>
    <row r="379" spans="1:10" ht="12">
      <c r="A379" s="46" t="s">
        <v>588</v>
      </c>
      <c r="B379" s="46" t="s">
        <v>589</v>
      </c>
      <c r="D379" s="14"/>
      <c r="E379" s="14">
        <f t="shared" si="21"/>
      </c>
      <c r="F379" s="14"/>
      <c r="G379" s="14"/>
      <c r="H379" s="14"/>
      <c r="I379" s="14"/>
      <c r="J379" s="14"/>
    </row>
    <row r="380" spans="1:10" ht="12">
      <c r="A380" s="46" t="s">
        <v>590</v>
      </c>
      <c r="B380" s="46" t="s">
        <v>591</v>
      </c>
      <c r="D380" s="14"/>
      <c r="E380" s="14">
        <f t="shared" si="21"/>
      </c>
      <c r="F380" s="14"/>
      <c r="G380" s="14"/>
      <c r="H380" s="14"/>
      <c r="I380" s="14"/>
      <c r="J380" s="14"/>
    </row>
    <row r="381" spans="1:10" ht="12">
      <c r="A381" s="46" t="s">
        <v>592</v>
      </c>
      <c r="B381" s="46" t="s">
        <v>593</v>
      </c>
      <c r="D381" s="14"/>
      <c r="E381" s="14">
        <f t="shared" si="21"/>
      </c>
      <c r="F381" s="14"/>
      <c r="G381" s="14"/>
      <c r="H381" s="14"/>
      <c r="I381" s="14"/>
      <c r="J381" s="14"/>
    </row>
    <row r="382" spans="1:10" ht="12">
      <c r="A382" s="46" t="s">
        <v>594</v>
      </c>
      <c r="B382" s="46" t="s">
        <v>595</v>
      </c>
      <c r="D382" s="14"/>
      <c r="E382" s="14">
        <f t="shared" si="21"/>
      </c>
      <c r="F382" s="14"/>
      <c r="G382" s="14"/>
      <c r="H382" s="14"/>
      <c r="I382" s="14"/>
      <c r="J382" s="14"/>
    </row>
    <row r="383" spans="1:10" ht="12">
      <c r="A383" s="46" t="s">
        <v>596</v>
      </c>
      <c r="B383" s="46" t="s">
        <v>597</v>
      </c>
      <c r="D383" s="14"/>
      <c r="E383" s="14">
        <f t="shared" si="21"/>
      </c>
      <c r="F383" s="14"/>
      <c r="G383" s="14"/>
      <c r="H383" s="14"/>
      <c r="I383" s="14"/>
      <c r="J383" s="14"/>
    </row>
    <row r="384" spans="1:10" ht="12">
      <c r="A384" s="46" t="s">
        <v>598</v>
      </c>
      <c r="B384" s="46" t="s">
        <v>599</v>
      </c>
      <c r="D384" s="14"/>
      <c r="E384" s="14">
        <f t="shared" si="21"/>
      </c>
      <c r="F384" s="14"/>
      <c r="G384" s="14"/>
      <c r="H384" s="14"/>
      <c r="I384" s="14"/>
      <c r="J384" s="14"/>
    </row>
    <row r="385" spans="1:10" ht="12">
      <c r="A385" s="46" t="s">
        <v>600</v>
      </c>
      <c r="B385" s="46" t="s">
        <v>601</v>
      </c>
      <c r="D385" s="14"/>
      <c r="E385" s="14">
        <f t="shared" si="21"/>
      </c>
      <c r="F385" s="14"/>
      <c r="G385" s="14"/>
      <c r="H385" s="14"/>
      <c r="I385" s="14"/>
      <c r="J385" s="14"/>
    </row>
    <row r="386" spans="1:10" ht="12">
      <c r="A386" s="46" t="s">
        <v>602</v>
      </c>
      <c r="B386" s="46" t="s">
        <v>603</v>
      </c>
      <c r="D386" s="14"/>
      <c r="E386" s="14">
        <f t="shared" si="21"/>
      </c>
      <c r="F386" s="14"/>
      <c r="G386" s="14"/>
      <c r="H386" s="14"/>
      <c r="I386" s="14"/>
      <c r="J386" s="14"/>
    </row>
    <row r="387" spans="1:10" ht="12">
      <c r="A387" s="46" t="s">
        <v>604</v>
      </c>
      <c r="B387" s="46" t="s">
        <v>605</v>
      </c>
      <c r="D387" s="14"/>
      <c r="E387" s="14">
        <f t="shared" si="21"/>
      </c>
      <c r="F387" s="14"/>
      <c r="G387" s="14"/>
      <c r="H387" s="14"/>
      <c r="I387" s="14"/>
      <c r="J387" s="14"/>
    </row>
    <row r="388" spans="1:10" ht="12">
      <c r="A388" s="46" t="s">
        <v>606</v>
      </c>
      <c r="B388" s="46" t="s">
        <v>607</v>
      </c>
      <c r="D388" s="14"/>
      <c r="E388" s="14">
        <f t="shared" si="21"/>
      </c>
      <c r="F388" s="14"/>
      <c r="G388" s="14"/>
      <c r="H388" s="14"/>
      <c r="I388" s="14"/>
      <c r="J388" s="14"/>
    </row>
    <row r="389" spans="1:10" ht="12">
      <c r="A389" s="46" t="s">
        <v>608</v>
      </c>
      <c r="B389" s="46" t="s">
        <v>609</v>
      </c>
      <c r="D389" s="14"/>
      <c r="E389" s="14">
        <f t="shared" si="21"/>
      </c>
      <c r="F389" s="14"/>
      <c r="G389" s="14"/>
      <c r="H389" s="14"/>
      <c r="I389" s="14"/>
      <c r="J389" s="14"/>
    </row>
    <row r="390" spans="1:10" ht="12">
      <c r="A390" s="46" t="s">
        <v>610</v>
      </c>
      <c r="B390" s="46" t="s">
        <v>611</v>
      </c>
      <c r="D390" s="14"/>
      <c r="E390" s="14">
        <f t="shared" si="21"/>
      </c>
      <c r="F390" s="14"/>
      <c r="G390" s="14"/>
      <c r="H390" s="14"/>
      <c r="I390" s="14"/>
      <c r="J390" s="14"/>
    </row>
    <row r="391" spans="1:10" ht="12">
      <c r="A391" s="46" t="s">
        <v>612</v>
      </c>
      <c r="B391" s="46" t="s">
        <v>613</v>
      </c>
      <c r="D391" s="14"/>
      <c r="E391" s="14">
        <f t="shared" si="21"/>
      </c>
      <c r="F391" s="14"/>
      <c r="G391" s="14"/>
      <c r="H391" s="14"/>
      <c r="I391" s="14"/>
      <c r="J391" s="14"/>
    </row>
    <row r="392" spans="1:10" ht="12">
      <c r="A392" s="46" t="s">
        <v>614</v>
      </c>
      <c r="B392" s="46" t="s">
        <v>615</v>
      </c>
      <c r="D392" s="14"/>
      <c r="E392" s="14">
        <f t="shared" si="21"/>
      </c>
      <c r="F392" s="14"/>
      <c r="G392" s="14"/>
      <c r="H392" s="14"/>
      <c r="I392" s="14"/>
      <c r="J392" s="14"/>
    </row>
    <row r="393" spans="1:10" ht="12">
      <c r="A393" s="46" t="s">
        <v>616</v>
      </c>
      <c r="B393" s="46" t="s">
        <v>617</v>
      </c>
      <c r="D393" s="14"/>
      <c r="E393" s="14">
        <f t="shared" si="21"/>
      </c>
      <c r="F393" s="14"/>
      <c r="G393" s="14"/>
      <c r="H393" s="14"/>
      <c r="I393" s="14"/>
      <c r="J393" s="14"/>
    </row>
    <row r="394" spans="1:10" ht="12">
      <c r="A394" s="46" t="s">
        <v>618</v>
      </c>
      <c r="B394" s="46" t="s">
        <v>619</v>
      </c>
      <c r="D394" s="14"/>
      <c r="E394" s="14">
        <f t="shared" si="21"/>
      </c>
      <c r="F394" s="14"/>
      <c r="G394" s="14"/>
      <c r="H394" s="14"/>
      <c r="I394" s="14"/>
      <c r="J394" s="14"/>
    </row>
    <row r="395" spans="1:10" ht="12">
      <c r="A395" s="46" t="s">
        <v>620</v>
      </c>
      <c r="B395" s="46" t="s">
        <v>621</v>
      </c>
      <c r="D395" s="14"/>
      <c r="E395" s="14">
        <f aca="true" t="shared" si="22" ref="E395:E458">MID(A395,14,500)</f>
      </c>
      <c r="F395" s="14"/>
      <c r="G395" s="14"/>
      <c r="H395" s="14"/>
      <c r="I395" s="14"/>
      <c r="J395" s="14"/>
    </row>
    <row r="396" spans="1:10" ht="12">
      <c r="A396" s="46" t="s">
        <v>622</v>
      </c>
      <c r="B396" s="46" t="s">
        <v>623</v>
      </c>
      <c r="D396" s="14"/>
      <c r="E396" s="14">
        <f t="shared" si="22"/>
      </c>
      <c r="F396" s="14"/>
      <c r="G396" s="14"/>
      <c r="H396" s="14"/>
      <c r="I396" s="14"/>
      <c r="J396" s="14"/>
    </row>
    <row r="397" spans="1:10" ht="12">
      <c r="A397" s="46" t="s">
        <v>624</v>
      </c>
      <c r="B397" s="46" t="s">
        <v>625</v>
      </c>
      <c r="D397" s="14"/>
      <c r="E397" s="14">
        <f t="shared" si="22"/>
      </c>
      <c r="F397" s="14"/>
      <c r="G397" s="14"/>
      <c r="H397" s="14"/>
      <c r="I397" s="14"/>
      <c r="J397" s="14"/>
    </row>
    <row r="398" spans="1:10" ht="12">
      <c r="A398" s="46" t="s">
        <v>626</v>
      </c>
      <c r="B398" s="46" t="s">
        <v>627</v>
      </c>
      <c r="D398" s="14"/>
      <c r="E398" s="14">
        <f t="shared" si="22"/>
      </c>
      <c r="F398" s="14"/>
      <c r="G398" s="14"/>
      <c r="H398" s="14"/>
      <c r="I398" s="14"/>
      <c r="J398" s="14"/>
    </row>
    <row r="399" spans="1:10" ht="12">
      <c r="A399" s="46" t="s">
        <v>628</v>
      </c>
      <c r="B399" s="46" t="s">
        <v>629</v>
      </c>
      <c r="D399" s="14"/>
      <c r="E399" s="14">
        <f t="shared" si="22"/>
      </c>
      <c r="F399" s="14"/>
      <c r="G399" s="14"/>
      <c r="H399" s="14"/>
      <c r="I399" s="14"/>
      <c r="J399" s="14"/>
    </row>
    <row r="400" spans="1:10" ht="12">
      <c r="A400" s="46" t="s">
        <v>630</v>
      </c>
      <c r="B400" s="46" t="s">
        <v>631</v>
      </c>
      <c r="D400" s="14"/>
      <c r="E400" s="14">
        <f t="shared" si="22"/>
      </c>
      <c r="F400" s="14"/>
      <c r="G400" s="14"/>
      <c r="H400" s="14"/>
      <c r="I400" s="14"/>
      <c r="J400" s="14"/>
    </row>
    <row r="401" spans="1:10" ht="12">
      <c r="A401" s="46" t="s">
        <v>632</v>
      </c>
      <c r="B401" s="46" t="s">
        <v>633</v>
      </c>
      <c r="D401" s="14"/>
      <c r="E401" s="14">
        <f t="shared" si="22"/>
      </c>
      <c r="F401" s="14"/>
      <c r="G401" s="14"/>
      <c r="H401" s="14"/>
      <c r="I401" s="14"/>
      <c r="J401" s="14"/>
    </row>
    <row r="402" spans="1:10" ht="12">
      <c r="A402" s="46" t="s">
        <v>634</v>
      </c>
      <c r="B402" s="46" t="s">
        <v>635</v>
      </c>
      <c r="D402" s="14"/>
      <c r="E402" s="14">
        <f t="shared" si="22"/>
      </c>
      <c r="F402" s="14"/>
      <c r="G402" s="14"/>
      <c r="H402" s="14"/>
      <c r="I402" s="14"/>
      <c r="J402" s="14"/>
    </row>
    <row r="403" spans="1:10" ht="12">
      <c r="A403" s="46" t="s">
        <v>636</v>
      </c>
      <c r="B403" s="46" t="s">
        <v>637</v>
      </c>
      <c r="D403" s="14"/>
      <c r="E403" s="14">
        <f t="shared" si="22"/>
      </c>
      <c r="F403" s="14"/>
      <c r="G403" s="14"/>
      <c r="H403" s="14"/>
      <c r="I403" s="14"/>
      <c r="J403" s="14"/>
    </row>
    <row r="404" spans="1:10" ht="12">
      <c r="A404" s="46" t="s">
        <v>638</v>
      </c>
      <c r="B404" s="46" t="s">
        <v>639</v>
      </c>
      <c r="D404" s="14"/>
      <c r="E404" s="14">
        <f t="shared" si="22"/>
      </c>
      <c r="F404" s="14"/>
      <c r="G404" s="14"/>
      <c r="H404" s="14"/>
      <c r="I404" s="14"/>
      <c r="J404" s="14"/>
    </row>
    <row r="405" spans="1:10" ht="12">
      <c r="A405" s="46" t="s">
        <v>640</v>
      </c>
      <c r="B405" s="46" t="s">
        <v>641</v>
      </c>
      <c r="D405" s="14"/>
      <c r="E405" s="14">
        <f t="shared" si="22"/>
      </c>
      <c r="F405" s="14"/>
      <c r="G405" s="14"/>
      <c r="H405" s="14"/>
      <c r="I405" s="14"/>
      <c r="J405" s="14"/>
    </row>
    <row r="406" spans="1:10" ht="12">
      <c r="A406" s="46" t="s">
        <v>642</v>
      </c>
      <c r="B406" s="46" t="s">
        <v>643</v>
      </c>
      <c r="D406" s="14"/>
      <c r="E406" s="14">
        <f t="shared" si="22"/>
      </c>
      <c r="F406" s="14"/>
      <c r="G406" s="14"/>
      <c r="H406" s="14"/>
      <c r="I406" s="14"/>
      <c r="J406" s="14"/>
    </row>
    <row r="407" spans="1:10" ht="12">
      <c r="A407" s="46" t="s">
        <v>644</v>
      </c>
      <c r="B407" s="46" t="s">
        <v>645</v>
      </c>
      <c r="D407" s="14"/>
      <c r="E407" s="14">
        <f t="shared" si="22"/>
      </c>
      <c r="F407" s="14"/>
      <c r="G407" s="14"/>
      <c r="H407" s="14"/>
      <c r="I407" s="14"/>
      <c r="J407" s="14"/>
    </row>
    <row r="408" spans="1:10" ht="12">
      <c r="A408" s="46" t="s">
        <v>646</v>
      </c>
      <c r="B408" s="46" t="s">
        <v>647</v>
      </c>
      <c r="D408" s="14"/>
      <c r="E408" s="14">
        <f t="shared" si="22"/>
      </c>
      <c r="F408" s="14"/>
      <c r="G408" s="14"/>
      <c r="H408" s="14"/>
      <c r="I408" s="14"/>
      <c r="J408" s="14"/>
    </row>
    <row r="409" spans="1:10" ht="12">
      <c r="A409" s="46" t="s">
        <v>648</v>
      </c>
      <c r="B409" s="46" t="s">
        <v>649</v>
      </c>
      <c r="D409" s="14"/>
      <c r="E409" s="14">
        <f t="shared" si="22"/>
      </c>
      <c r="F409" s="14"/>
      <c r="G409" s="14"/>
      <c r="H409" s="14"/>
      <c r="I409" s="14"/>
      <c r="J409" s="14"/>
    </row>
    <row r="410" spans="1:10" ht="12">
      <c r="A410" s="46" t="s">
        <v>650</v>
      </c>
      <c r="B410" s="46" t="s">
        <v>651</v>
      </c>
      <c r="D410" s="14"/>
      <c r="E410" s="14">
        <f t="shared" si="22"/>
      </c>
      <c r="F410" s="14"/>
      <c r="G410" s="14"/>
      <c r="H410" s="14"/>
      <c r="I410" s="14"/>
      <c r="J410" s="14"/>
    </row>
    <row r="411" spans="1:10" ht="12">
      <c r="A411" s="46" t="s">
        <v>652</v>
      </c>
      <c r="B411" s="46" t="s">
        <v>653</v>
      </c>
      <c r="D411" s="14"/>
      <c r="E411" s="14">
        <f t="shared" si="22"/>
      </c>
      <c r="F411" s="14"/>
      <c r="G411" s="14"/>
      <c r="H411" s="14"/>
      <c r="I411" s="14"/>
      <c r="J411" s="14"/>
    </row>
    <row r="412" spans="1:10" ht="12">
      <c r="A412" s="46" t="s">
        <v>654</v>
      </c>
      <c r="B412" s="46" t="s">
        <v>655</v>
      </c>
      <c r="D412" s="14"/>
      <c r="E412" s="14">
        <f t="shared" si="22"/>
      </c>
      <c r="F412" s="14"/>
      <c r="G412" s="14"/>
      <c r="H412" s="14"/>
      <c r="I412" s="14"/>
      <c r="J412" s="14"/>
    </row>
    <row r="413" spans="1:10" ht="12">
      <c r="A413" s="46" t="s">
        <v>656</v>
      </c>
      <c r="B413" s="46" t="s">
        <v>657</v>
      </c>
      <c r="D413" s="14"/>
      <c r="E413" s="14">
        <f t="shared" si="22"/>
      </c>
      <c r="F413" s="14"/>
      <c r="G413" s="14"/>
      <c r="H413" s="14"/>
      <c r="I413" s="14"/>
      <c r="J413" s="14"/>
    </row>
    <row r="414" spans="1:10" ht="12">
      <c r="A414" s="46" t="s">
        <v>658</v>
      </c>
      <c r="B414" s="46" t="s">
        <v>659</v>
      </c>
      <c r="D414" s="14"/>
      <c r="E414" s="14">
        <f t="shared" si="22"/>
      </c>
      <c r="F414" s="14"/>
      <c r="G414" s="14"/>
      <c r="H414" s="14"/>
      <c r="I414" s="14"/>
      <c r="J414" s="14"/>
    </row>
    <row r="415" spans="1:10" ht="12">
      <c r="A415" s="46" t="s">
        <v>660</v>
      </c>
      <c r="B415" s="46" t="s">
        <v>661</v>
      </c>
      <c r="D415" s="14"/>
      <c r="E415" s="14">
        <f t="shared" si="22"/>
      </c>
      <c r="F415" s="14"/>
      <c r="G415" s="14"/>
      <c r="H415" s="14"/>
      <c r="I415" s="14"/>
      <c r="J415" s="14"/>
    </row>
    <row r="416" spans="1:10" ht="12">
      <c r="A416" s="46" t="s">
        <v>662</v>
      </c>
      <c r="B416" s="46" t="s">
        <v>663</v>
      </c>
      <c r="D416" s="14"/>
      <c r="E416" s="14">
        <f t="shared" si="22"/>
      </c>
      <c r="F416" s="14"/>
      <c r="G416" s="14"/>
      <c r="H416" s="14"/>
      <c r="I416" s="14"/>
      <c r="J416" s="14"/>
    </row>
    <row r="417" spans="1:10" ht="12">
      <c r="A417" s="46" t="s">
        <v>664</v>
      </c>
      <c r="B417" s="46" t="s">
        <v>665</v>
      </c>
      <c r="D417" s="14"/>
      <c r="E417" s="14">
        <f t="shared" si="22"/>
      </c>
      <c r="F417" s="14"/>
      <c r="G417" s="14"/>
      <c r="H417" s="14"/>
      <c r="I417" s="14"/>
      <c r="J417" s="14"/>
    </row>
    <row r="418" spans="1:10" ht="12">
      <c r="A418" s="46" t="s">
        <v>666</v>
      </c>
      <c r="B418" s="46" t="s">
        <v>667</v>
      </c>
      <c r="D418" s="14"/>
      <c r="E418" s="14">
        <f t="shared" si="22"/>
      </c>
      <c r="F418" s="14"/>
      <c r="G418" s="14"/>
      <c r="H418" s="14"/>
      <c r="I418" s="14"/>
      <c r="J418" s="14"/>
    </row>
    <row r="419" spans="1:10" ht="12">
      <c r="A419" s="46" t="s">
        <v>668</v>
      </c>
      <c r="B419" s="46" t="s">
        <v>669</v>
      </c>
      <c r="D419" s="14"/>
      <c r="E419" s="14">
        <f t="shared" si="22"/>
      </c>
      <c r="F419" s="14"/>
      <c r="G419" s="14"/>
      <c r="H419" s="14"/>
      <c r="I419" s="14"/>
      <c r="J419" s="14"/>
    </row>
    <row r="420" spans="1:10" ht="12">
      <c r="A420" s="46" t="s">
        <v>670</v>
      </c>
      <c r="B420" s="46" t="s">
        <v>671</v>
      </c>
      <c r="D420" s="14"/>
      <c r="E420" s="14">
        <f t="shared" si="22"/>
      </c>
      <c r="F420" s="14"/>
      <c r="G420" s="14"/>
      <c r="H420" s="14"/>
      <c r="I420" s="14"/>
      <c r="J420" s="14"/>
    </row>
    <row r="421" spans="1:10" ht="12">
      <c r="A421" s="46" t="s">
        <v>672</v>
      </c>
      <c r="B421" s="46" t="s">
        <v>673</v>
      </c>
      <c r="D421" s="14"/>
      <c r="E421" s="14">
        <f t="shared" si="22"/>
      </c>
      <c r="F421" s="14"/>
      <c r="G421" s="14"/>
      <c r="H421" s="14"/>
      <c r="I421" s="14"/>
      <c r="J421" s="14"/>
    </row>
    <row r="422" spans="1:10" ht="12">
      <c r="A422" s="46" t="s">
        <v>674</v>
      </c>
      <c r="B422" s="46" t="s">
        <v>675</v>
      </c>
      <c r="D422" s="14"/>
      <c r="E422" s="14">
        <f t="shared" si="22"/>
      </c>
      <c r="F422" s="14"/>
      <c r="G422" s="14"/>
      <c r="H422" s="14"/>
      <c r="I422" s="14"/>
      <c r="J422" s="14"/>
    </row>
    <row r="423" spans="1:10" ht="12">
      <c r="A423" s="46" t="s">
        <v>676</v>
      </c>
      <c r="B423" s="46" t="s">
        <v>677</v>
      </c>
      <c r="D423" s="14"/>
      <c r="E423" s="14">
        <f t="shared" si="22"/>
      </c>
      <c r="F423" s="14"/>
      <c r="G423" s="14"/>
      <c r="H423" s="14"/>
      <c r="I423" s="14"/>
      <c r="J423" s="14"/>
    </row>
    <row r="424" spans="1:10" ht="12">
      <c r="A424" s="46" t="s">
        <v>678</v>
      </c>
      <c r="B424" s="46" t="s">
        <v>679</v>
      </c>
      <c r="D424" s="14"/>
      <c r="E424" s="14">
        <f t="shared" si="22"/>
      </c>
      <c r="F424" s="14"/>
      <c r="G424" s="14"/>
      <c r="H424" s="14"/>
      <c r="I424" s="14"/>
      <c r="J424" s="14"/>
    </row>
    <row r="425" spans="1:10" ht="12">
      <c r="A425" s="46" t="s">
        <v>680</v>
      </c>
      <c r="B425" s="46" t="s">
        <v>681</v>
      </c>
      <c r="D425" s="14"/>
      <c r="E425" s="14">
        <f t="shared" si="22"/>
      </c>
      <c r="F425" s="14"/>
      <c r="G425" s="14"/>
      <c r="H425" s="14"/>
      <c r="I425" s="14"/>
      <c r="J425" s="14"/>
    </row>
    <row r="426" spans="1:10" ht="12">
      <c r="A426" s="46" t="s">
        <v>682</v>
      </c>
      <c r="B426" s="46" t="s">
        <v>683</v>
      </c>
      <c r="D426" s="14"/>
      <c r="E426" s="14">
        <f t="shared" si="22"/>
      </c>
      <c r="F426" s="14"/>
      <c r="G426" s="14"/>
      <c r="H426" s="14"/>
      <c r="I426" s="14"/>
      <c r="J426" s="14"/>
    </row>
    <row r="427" spans="1:10" ht="12">
      <c r="A427" s="46" t="s">
        <v>684</v>
      </c>
      <c r="B427" s="46" t="s">
        <v>685</v>
      </c>
      <c r="D427" s="14"/>
      <c r="E427" s="14">
        <f t="shared" si="22"/>
      </c>
      <c r="F427" s="14"/>
      <c r="G427" s="14"/>
      <c r="H427" s="14"/>
      <c r="I427" s="14"/>
      <c r="J427" s="14"/>
    </row>
    <row r="428" spans="1:10" ht="12">
      <c r="A428" s="46" t="s">
        <v>687</v>
      </c>
      <c r="B428" s="46" t="s">
        <v>688</v>
      </c>
      <c r="D428" s="14"/>
      <c r="E428" s="14">
        <f t="shared" si="22"/>
      </c>
      <c r="F428" s="14"/>
      <c r="G428" s="14"/>
      <c r="H428" s="14"/>
      <c r="I428" s="14"/>
      <c r="J428" s="14"/>
    </row>
    <row r="429" spans="1:10" ht="12">
      <c r="A429" s="46" t="s">
        <v>689</v>
      </c>
      <c r="B429" s="46" t="s">
        <v>690</v>
      </c>
      <c r="D429" s="14"/>
      <c r="E429" s="14">
        <f t="shared" si="22"/>
      </c>
      <c r="F429" s="14"/>
      <c r="G429" s="14"/>
      <c r="H429" s="14"/>
      <c r="I429" s="14"/>
      <c r="J429" s="14"/>
    </row>
    <row r="430" spans="1:10" ht="12">
      <c r="A430" s="46" t="s">
        <v>691</v>
      </c>
      <c r="B430" s="46" t="s">
        <v>686</v>
      </c>
      <c r="D430" s="14"/>
      <c r="E430" s="14">
        <f t="shared" si="22"/>
      </c>
      <c r="F430" s="14"/>
      <c r="G430" s="14"/>
      <c r="H430" s="14"/>
      <c r="I430" s="14"/>
      <c r="J430" s="14"/>
    </row>
    <row r="431" spans="1:10" ht="12">
      <c r="A431" s="46" t="s">
        <v>692</v>
      </c>
      <c r="B431" s="46" t="s">
        <v>693</v>
      </c>
      <c r="D431" s="14"/>
      <c r="E431" s="14">
        <f t="shared" si="22"/>
      </c>
      <c r="F431" s="14"/>
      <c r="G431" s="14"/>
      <c r="H431" s="14"/>
      <c r="I431" s="14"/>
      <c r="J431" s="14"/>
    </row>
    <row r="432" spans="1:10" ht="12">
      <c r="A432" s="46" t="s">
        <v>694</v>
      </c>
      <c r="B432" s="46" t="s">
        <v>695</v>
      </c>
      <c r="D432" s="14"/>
      <c r="E432" s="14">
        <f t="shared" si="22"/>
      </c>
      <c r="F432" s="14"/>
      <c r="G432" s="14"/>
      <c r="H432" s="14"/>
      <c r="I432" s="14"/>
      <c r="J432" s="14"/>
    </row>
    <row r="433" spans="1:10" ht="12">
      <c r="A433" s="46" t="s">
        <v>696</v>
      </c>
      <c r="B433" s="46" t="s">
        <v>697</v>
      </c>
      <c r="D433" s="14"/>
      <c r="E433" s="14">
        <f t="shared" si="22"/>
      </c>
      <c r="F433" s="14"/>
      <c r="G433" s="14"/>
      <c r="H433" s="14"/>
      <c r="I433" s="14"/>
      <c r="J433" s="14"/>
    </row>
    <row r="434" spans="1:10" ht="12">
      <c r="A434" s="46" t="s">
        <v>698</v>
      </c>
      <c r="B434" s="46" t="s">
        <v>699</v>
      </c>
      <c r="D434" s="14"/>
      <c r="E434" s="14">
        <f t="shared" si="22"/>
      </c>
      <c r="F434" s="14"/>
      <c r="G434" s="14"/>
      <c r="H434" s="14"/>
      <c r="I434" s="14"/>
      <c r="J434" s="14"/>
    </row>
    <row r="435" spans="1:10" ht="12">
      <c r="A435" s="46" t="s">
        <v>700</v>
      </c>
      <c r="B435" s="46" t="s">
        <v>701</v>
      </c>
      <c r="D435" s="14"/>
      <c r="E435" s="14">
        <f t="shared" si="22"/>
      </c>
      <c r="F435" s="14"/>
      <c r="G435" s="14"/>
      <c r="H435" s="14"/>
      <c r="I435" s="14"/>
      <c r="J435" s="14"/>
    </row>
    <row r="436" spans="1:10" ht="12">
      <c r="A436" s="46" t="s">
        <v>702</v>
      </c>
      <c r="B436" s="46" t="s">
        <v>703</v>
      </c>
      <c r="D436" s="14"/>
      <c r="E436" s="14">
        <f t="shared" si="22"/>
      </c>
      <c r="F436" s="14"/>
      <c r="G436" s="14"/>
      <c r="H436" s="14"/>
      <c r="I436" s="14"/>
      <c r="J436" s="14"/>
    </row>
    <row r="437" spans="1:10" ht="12">
      <c r="A437" s="46" t="s">
        <v>704</v>
      </c>
      <c r="B437" s="46" t="s">
        <v>705</v>
      </c>
      <c r="D437" s="14"/>
      <c r="E437" s="14">
        <f t="shared" si="22"/>
      </c>
      <c r="F437" s="14"/>
      <c r="G437" s="14"/>
      <c r="H437" s="14"/>
      <c r="I437" s="14"/>
      <c r="J437" s="14"/>
    </row>
    <row r="438" spans="1:10" ht="12">
      <c r="A438" s="46" t="s">
        <v>706</v>
      </c>
      <c r="B438" s="46" t="s">
        <v>707</v>
      </c>
      <c r="D438" s="14"/>
      <c r="E438" s="14">
        <f t="shared" si="22"/>
      </c>
      <c r="F438" s="14"/>
      <c r="G438" s="14"/>
      <c r="H438" s="14"/>
      <c r="I438" s="14"/>
      <c r="J438" s="14"/>
    </row>
    <row r="439" spans="1:10" ht="12">
      <c r="A439" s="46" t="s">
        <v>708</v>
      </c>
      <c r="B439" s="46" t="s">
        <v>709</v>
      </c>
      <c r="D439" s="14"/>
      <c r="E439" s="14">
        <f t="shared" si="22"/>
      </c>
      <c r="F439" s="14"/>
      <c r="G439" s="14"/>
      <c r="H439" s="14"/>
      <c r="I439" s="14"/>
      <c r="J439" s="14"/>
    </row>
    <row r="440" spans="1:10" ht="12">
      <c r="A440" s="46" t="s">
        <v>710</v>
      </c>
      <c r="B440" s="46" t="s">
        <v>711</v>
      </c>
      <c r="D440" s="14"/>
      <c r="E440" s="14">
        <f t="shared" si="22"/>
      </c>
      <c r="F440" s="14"/>
      <c r="G440" s="14"/>
      <c r="H440" s="14"/>
      <c r="I440" s="14"/>
      <c r="J440" s="14"/>
    </row>
    <row r="441" spans="1:10" ht="12">
      <c r="A441" s="46" t="s">
        <v>712</v>
      </c>
      <c r="B441" s="46" t="s">
        <v>713</v>
      </c>
      <c r="D441" s="14"/>
      <c r="E441" s="14">
        <f t="shared" si="22"/>
      </c>
      <c r="F441" s="14"/>
      <c r="G441" s="14"/>
      <c r="H441" s="14"/>
      <c r="I441" s="14"/>
      <c r="J441" s="14"/>
    </row>
    <row r="442" spans="1:10" ht="12">
      <c r="A442" s="46" t="s">
        <v>714</v>
      </c>
      <c r="B442" s="46" t="s">
        <v>715</v>
      </c>
      <c r="D442" s="14"/>
      <c r="E442" s="14">
        <f t="shared" si="22"/>
      </c>
      <c r="F442" s="14"/>
      <c r="G442" s="14"/>
      <c r="H442" s="14"/>
      <c r="I442" s="14"/>
      <c r="J442" s="14"/>
    </row>
    <row r="443" spans="1:10" ht="12">
      <c r="A443" s="46" t="s">
        <v>716</v>
      </c>
      <c r="B443" s="46" t="s">
        <v>717</v>
      </c>
      <c r="D443" s="14"/>
      <c r="E443" s="14">
        <f t="shared" si="22"/>
      </c>
      <c r="F443" s="14"/>
      <c r="G443" s="14"/>
      <c r="H443" s="14"/>
      <c r="I443" s="14"/>
      <c r="J443" s="14"/>
    </row>
    <row r="444" spans="1:10" ht="12">
      <c r="A444" s="46" t="s">
        <v>718</v>
      </c>
      <c r="B444" s="46" t="s">
        <v>719</v>
      </c>
      <c r="D444" s="14"/>
      <c r="E444" s="14">
        <f t="shared" si="22"/>
      </c>
      <c r="F444" s="14"/>
      <c r="G444" s="14"/>
      <c r="H444" s="14"/>
      <c r="I444" s="14"/>
      <c r="J444" s="14"/>
    </row>
    <row r="445" spans="1:10" ht="12">
      <c r="A445" s="46" t="s">
        <v>720</v>
      </c>
      <c r="B445" s="46" t="s">
        <v>721</v>
      </c>
      <c r="D445" s="14"/>
      <c r="E445" s="14">
        <f t="shared" si="22"/>
      </c>
      <c r="F445" s="14"/>
      <c r="G445" s="14"/>
      <c r="H445" s="14"/>
      <c r="I445" s="14"/>
      <c r="J445" s="14"/>
    </row>
    <row r="446" spans="1:10" ht="12">
      <c r="A446" s="46" t="s">
        <v>723</v>
      </c>
      <c r="B446" s="46" t="s">
        <v>722</v>
      </c>
      <c r="D446" s="14"/>
      <c r="E446" s="14">
        <f t="shared" si="22"/>
      </c>
      <c r="F446" s="14"/>
      <c r="G446" s="14"/>
      <c r="H446" s="14"/>
      <c r="I446" s="14"/>
      <c r="J446" s="14"/>
    </row>
    <row r="447" spans="1:10" ht="12">
      <c r="A447" s="46" t="s">
        <v>724</v>
      </c>
      <c r="B447" s="46" t="s">
        <v>725</v>
      </c>
      <c r="D447" s="14"/>
      <c r="E447" s="14">
        <f t="shared" si="22"/>
      </c>
      <c r="F447" s="14"/>
      <c r="G447" s="14"/>
      <c r="H447" s="14"/>
      <c r="I447" s="14"/>
      <c r="J447" s="14"/>
    </row>
    <row r="448" spans="1:10" ht="12">
      <c r="A448" s="46" t="s">
        <v>726</v>
      </c>
      <c r="B448" s="46" t="s">
        <v>727</v>
      </c>
      <c r="D448" s="14"/>
      <c r="E448" s="14">
        <f t="shared" si="22"/>
      </c>
      <c r="F448" s="14"/>
      <c r="G448" s="14"/>
      <c r="H448" s="14"/>
      <c r="I448" s="14"/>
      <c r="J448" s="14"/>
    </row>
    <row r="449" spans="1:10" ht="12">
      <c r="A449" s="46" t="s">
        <v>728</v>
      </c>
      <c r="B449" s="46" t="s">
        <v>729</v>
      </c>
      <c r="D449" s="14"/>
      <c r="E449" s="14">
        <f t="shared" si="22"/>
      </c>
      <c r="F449" s="14"/>
      <c r="G449" s="14"/>
      <c r="H449" s="14"/>
      <c r="I449" s="14"/>
      <c r="J449" s="14"/>
    </row>
    <row r="450" spans="1:10" ht="12">
      <c r="A450" s="46" t="s">
        <v>730</v>
      </c>
      <c r="B450" s="46" t="s">
        <v>731</v>
      </c>
      <c r="D450" s="14"/>
      <c r="E450" s="14">
        <f t="shared" si="22"/>
      </c>
      <c r="F450" s="14"/>
      <c r="G450" s="14"/>
      <c r="H450" s="14"/>
      <c r="I450" s="14"/>
      <c r="J450" s="14"/>
    </row>
    <row r="451" spans="1:10" ht="12">
      <c r="A451" s="46" t="s">
        <v>732</v>
      </c>
      <c r="B451" s="46" t="s">
        <v>733</v>
      </c>
      <c r="D451" s="14"/>
      <c r="E451" s="14">
        <f t="shared" si="22"/>
      </c>
      <c r="F451" s="14"/>
      <c r="G451" s="14"/>
      <c r="H451" s="14"/>
      <c r="I451" s="14"/>
      <c r="J451" s="14"/>
    </row>
    <row r="452" spans="1:10" ht="12">
      <c r="A452" s="46" t="s">
        <v>734</v>
      </c>
      <c r="B452" s="46" t="s">
        <v>735</v>
      </c>
      <c r="D452" s="14"/>
      <c r="E452" s="14">
        <f t="shared" si="22"/>
      </c>
      <c r="F452" s="14"/>
      <c r="G452" s="14"/>
      <c r="H452" s="14"/>
      <c r="I452" s="14"/>
      <c r="J452" s="14"/>
    </row>
    <row r="453" spans="1:10" ht="12">
      <c r="A453" s="46" t="s">
        <v>736</v>
      </c>
      <c r="B453" s="46" t="s">
        <v>737</v>
      </c>
      <c r="D453" s="14"/>
      <c r="E453" s="14">
        <f t="shared" si="22"/>
      </c>
      <c r="F453" s="14"/>
      <c r="G453" s="14"/>
      <c r="H453" s="14"/>
      <c r="I453" s="14"/>
      <c r="J453" s="14"/>
    </row>
    <row r="454" spans="1:10" ht="12">
      <c r="A454" s="46" t="s">
        <v>738</v>
      </c>
      <c r="B454" s="46" t="s">
        <v>739</v>
      </c>
      <c r="D454" s="14"/>
      <c r="E454" s="14">
        <f t="shared" si="22"/>
      </c>
      <c r="F454" s="14"/>
      <c r="G454" s="14"/>
      <c r="H454" s="14"/>
      <c r="I454" s="14"/>
      <c r="J454" s="14"/>
    </row>
    <row r="455" spans="1:10" ht="12">
      <c r="A455" s="46" t="s">
        <v>740</v>
      </c>
      <c r="B455" s="46" t="s">
        <v>741</v>
      </c>
      <c r="D455" s="14"/>
      <c r="E455" s="14">
        <f t="shared" si="22"/>
      </c>
      <c r="F455" s="14"/>
      <c r="G455" s="14"/>
      <c r="H455" s="14"/>
      <c r="I455" s="14"/>
      <c r="J455" s="14"/>
    </row>
    <row r="456" spans="1:10" ht="12">
      <c r="A456" s="46" t="s">
        <v>742</v>
      </c>
      <c r="B456" s="46" t="s">
        <v>743</v>
      </c>
      <c r="D456" s="14"/>
      <c r="E456" s="14">
        <f t="shared" si="22"/>
      </c>
      <c r="F456" s="14"/>
      <c r="G456" s="14"/>
      <c r="H456" s="14"/>
      <c r="I456" s="14"/>
      <c r="J456" s="14"/>
    </row>
    <row r="457" spans="1:10" ht="12">
      <c r="A457" s="46" t="s">
        <v>744</v>
      </c>
      <c r="B457" s="46" t="s">
        <v>745</v>
      </c>
      <c r="D457" s="14"/>
      <c r="E457" s="14">
        <f t="shared" si="22"/>
      </c>
      <c r="F457" s="14"/>
      <c r="G457" s="14"/>
      <c r="H457" s="14"/>
      <c r="I457" s="14"/>
      <c r="J457" s="14"/>
    </row>
    <row r="458" spans="1:10" ht="12">
      <c r="A458" s="46" t="s">
        <v>746</v>
      </c>
      <c r="B458" s="46" t="s">
        <v>747</v>
      </c>
      <c r="D458" s="14"/>
      <c r="E458" s="14">
        <f t="shared" si="22"/>
      </c>
      <c r="F458" s="14"/>
      <c r="G458" s="14"/>
      <c r="H458" s="14"/>
      <c r="I458" s="14"/>
      <c r="J458" s="14"/>
    </row>
    <row r="459" spans="1:10" ht="12">
      <c r="A459" s="47" t="s">
        <v>748</v>
      </c>
      <c r="B459" s="46" t="s">
        <v>749</v>
      </c>
      <c r="D459" s="14"/>
      <c r="E459" s="14">
        <f aca="true" t="shared" si="23" ref="E459:E476">MID(A459,14,500)</f>
      </c>
      <c r="F459" s="14"/>
      <c r="G459" s="14"/>
      <c r="H459" s="14"/>
      <c r="I459" s="14"/>
      <c r="J459" s="14"/>
    </row>
    <row r="460" spans="1:10" ht="12">
      <c r="A460" s="47" t="s">
        <v>750</v>
      </c>
      <c r="B460" s="46" t="s">
        <v>751</v>
      </c>
      <c r="D460" s="14"/>
      <c r="E460" s="14">
        <f t="shared" si="23"/>
      </c>
      <c r="F460" s="14"/>
      <c r="G460" s="14"/>
      <c r="H460" s="14"/>
      <c r="I460" s="14"/>
      <c r="J460" s="14"/>
    </row>
    <row r="461" spans="1:10" ht="12">
      <c r="A461" s="47" t="s">
        <v>752</v>
      </c>
      <c r="B461" s="46" t="s">
        <v>753</v>
      </c>
      <c r="D461" s="14"/>
      <c r="E461" s="14">
        <f t="shared" si="23"/>
      </c>
      <c r="F461" s="14"/>
      <c r="G461" s="14"/>
      <c r="H461" s="14"/>
      <c r="I461" s="14"/>
      <c r="J461" s="14"/>
    </row>
    <row r="462" spans="1:10" ht="12">
      <c r="A462" s="47" t="s">
        <v>754</v>
      </c>
      <c r="B462" s="46" t="s">
        <v>755</v>
      </c>
      <c r="D462" s="14"/>
      <c r="E462" s="14">
        <f t="shared" si="23"/>
      </c>
      <c r="F462" s="14"/>
      <c r="G462" s="14"/>
      <c r="H462" s="14"/>
      <c r="I462" s="14"/>
      <c r="J462" s="14"/>
    </row>
    <row r="463" spans="1:10" ht="12">
      <c r="A463" s="47" t="s">
        <v>756</v>
      </c>
      <c r="B463" s="46" t="s">
        <v>757</v>
      </c>
      <c r="D463" s="14"/>
      <c r="E463" s="14">
        <f t="shared" si="23"/>
      </c>
      <c r="F463" s="14"/>
      <c r="G463" s="14"/>
      <c r="H463" s="14"/>
      <c r="I463" s="14"/>
      <c r="J463" s="14"/>
    </row>
    <row r="464" spans="1:10" ht="12">
      <c r="A464" s="47" t="s">
        <v>759</v>
      </c>
      <c r="B464" s="46" t="s">
        <v>758</v>
      </c>
      <c r="D464" s="14"/>
      <c r="E464" s="14">
        <f t="shared" si="23"/>
      </c>
      <c r="F464" s="14"/>
      <c r="G464" s="14"/>
      <c r="H464" s="14"/>
      <c r="I464" s="14"/>
      <c r="J464" s="14"/>
    </row>
    <row r="465" spans="1:10" ht="12">
      <c r="A465" s="47" t="s">
        <v>761</v>
      </c>
      <c r="B465" s="46" t="s">
        <v>762</v>
      </c>
      <c r="D465" s="14"/>
      <c r="E465" s="14">
        <f t="shared" si="23"/>
      </c>
      <c r="F465" s="14"/>
      <c r="G465" s="14"/>
      <c r="H465" s="14"/>
      <c r="I465" s="14"/>
      <c r="J465" s="14"/>
    </row>
    <row r="466" spans="1:10" ht="12">
      <c r="A466" s="47" t="s">
        <v>763</v>
      </c>
      <c r="B466" s="46" t="s">
        <v>764</v>
      </c>
      <c r="D466" s="14"/>
      <c r="E466" s="14">
        <f t="shared" si="23"/>
      </c>
      <c r="F466" s="14"/>
      <c r="G466" s="14"/>
      <c r="H466" s="14"/>
      <c r="I466" s="14"/>
      <c r="J466" s="14"/>
    </row>
    <row r="467" spans="1:10" ht="12">
      <c r="A467" s="47" t="s">
        <v>765</v>
      </c>
      <c r="B467" s="46" t="s">
        <v>766</v>
      </c>
      <c r="D467" s="14"/>
      <c r="E467" s="14">
        <f t="shared" si="23"/>
      </c>
      <c r="F467" s="14"/>
      <c r="G467" s="14"/>
      <c r="H467" s="14"/>
      <c r="I467" s="14"/>
      <c r="J467" s="14"/>
    </row>
    <row r="468" spans="1:10" ht="12">
      <c r="A468" s="47" t="s">
        <v>767</v>
      </c>
      <c r="B468" s="46" t="s">
        <v>768</v>
      </c>
      <c r="D468" s="14"/>
      <c r="E468" s="14">
        <f t="shared" si="23"/>
      </c>
      <c r="F468" s="14"/>
      <c r="G468" s="14"/>
      <c r="H468" s="14"/>
      <c r="I468" s="14"/>
      <c r="J468" s="14"/>
    </row>
    <row r="469" spans="1:10" ht="12">
      <c r="A469" s="47" t="s">
        <v>769</v>
      </c>
      <c r="B469" s="46" t="s">
        <v>770</v>
      </c>
      <c r="D469" s="14"/>
      <c r="E469" s="14">
        <f t="shared" si="23"/>
      </c>
      <c r="F469" s="14"/>
      <c r="G469" s="14"/>
      <c r="H469" s="14"/>
      <c r="I469" s="14"/>
      <c r="J469" s="14"/>
    </row>
    <row r="470" spans="1:10" ht="12">
      <c r="A470" s="47" t="s">
        <v>771</v>
      </c>
      <c r="B470" s="46" t="s">
        <v>772</v>
      </c>
      <c r="D470" s="14"/>
      <c r="E470" s="14">
        <f t="shared" si="23"/>
      </c>
      <c r="F470" s="14"/>
      <c r="G470" s="14"/>
      <c r="H470" s="14"/>
      <c r="I470" s="14"/>
      <c r="J470" s="14"/>
    </row>
    <row r="471" spans="1:10" ht="12">
      <c r="A471" s="47" t="s">
        <v>773</v>
      </c>
      <c r="B471" s="46" t="s">
        <v>774</v>
      </c>
      <c r="D471" s="14"/>
      <c r="E471" s="14">
        <f t="shared" si="23"/>
      </c>
      <c r="F471" s="14"/>
      <c r="G471" s="14"/>
      <c r="H471" s="14"/>
      <c r="I471" s="14"/>
      <c r="J471" s="14"/>
    </row>
    <row r="472" spans="1:10" ht="12">
      <c r="A472" s="47" t="s">
        <v>775</v>
      </c>
      <c r="B472" s="46" t="s">
        <v>776</v>
      </c>
      <c r="D472" s="14"/>
      <c r="E472" s="14">
        <f t="shared" si="23"/>
      </c>
      <c r="F472" s="14"/>
      <c r="G472" s="14"/>
      <c r="H472" s="14"/>
      <c r="I472" s="14"/>
      <c r="J472" s="14"/>
    </row>
    <row r="473" spans="1:10" ht="12">
      <c r="A473" s="47" t="s">
        <v>777</v>
      </c>
      <c r="B473" s="46" t="s">
        <v>778</v>
      </c>
      <c r="D473" s="14"/>
      <c r="E473" s="14">
        <f t="shared" si="23"/>
      </c>
      <c r="F473" s="14"/>
      <c r="G473" s="14"/>
      <c r="H473" s="14"/>
      <c r="I473" s="14"/>
      <c r="J473" s="14"/>
    </row>
    <row r="474" spans="1:10" ht="12">
      <c r="A474" s="47" t="s">
        <v>779</v>
      </c>
      <c r="B474" s="46" t="s">
        <v>760</v>
      </c>
      <c r="D474" s="14"/>
      <c r="E474" s="14">
        <f t="shared" si="23"/>
      </c>
      <c r="F474" s="14"/>
      <c r="G474" s="14"/>
      <c r="H474" s="14"/>
      <c r="I474" s="14"/>
      <c r="J474" s="14"/>
    </row>
    <row r="475" spans="1:10" ht="12">
      <c r="A475" s="47" t="s">
        <v>780</v>
      </c>
      <c r="B475" s="46" t="s">
        <v>781</v>
      </c>
      <c r="D475" s="14"/>
      <c r="E475" s="14">
        <f t="shared" si="23"/>
      </c>
      <c r="F475" s="14"/>
      <c r="G475" s="14"/>
      <c r="H475" s="14"/>
      <c r="I475" s="14"/>
      <c r="J475" s="14"/>
    </row>
    <row r="476" spans="1:10" ht="12">
      <c r="A476" s="47" t="s">
        <v>782</v>
      </c>
      <c r="B476" s="46" t="s">
        <v>783</v>
      </c>
      <c r="D476" s="14"/>
      <c r="E476" s="14">
        <f t="shared" si="23"/>
      </c>
      <c r="F476" s="14"/>
      <c r="G476" s="14"/>
      <c r="H476" s="14"/>
      <c r="I476" s="14"/>
      <c r="J476" s="14"/>
    </row>
    <row r="477" spans="1:5" ht="12">
      <c r="A477" s="130" t="s">
        <v>970</v>
      </c>
      <c r="B477" s="46"/>
      <c r="D477" s="14"/>
      <c r="E477" s="14"/>
    </row>
    <row r="478" spans="1:10" ht="12">
      <c r="A478" s="46" t="s">
        <v>785</v>
      </c>
      <c r="B478" s="47" t="s">
        <v>786</v>
      </c>
      <c r="D478" s="14"/>
      <c r="E478" s="14">
        <f aca="true" t="shared" si="24" ref="E478:E531">MID(A478,14,500)</f>
      </c>
      <c r="F478" s="14"/>
      <c r="G478" s="14"/>
      <c r="H478" s="14"/>
      <c r="I478" s="14"/>
      <c r="J478" s="14"/>
    </row>
    <row r="479" spans="1:10" ht="12">
      <c r="A479" s="46" t="s">
        <v>787</v>
      </c>
      <c r="B479" s="47" t="s">
        <v>788</v>
      </c>
      <c r="D479" s="14"/>
      <c r="E479" s="14">
        <f t="shared" si="24"/>
      </c>
      <c r="F479" s="14"/>
      <c r="G479" s="14"/>
      <c r="H479" s="14"/>
      <c r="I479" s="14"/>
      <c r="J479" s="14"/>
    </row>
    <row r="480" spans="1:10" ht="12">
      <c r="A480" s="46" t="s">
        <v>789</v>
      </c>
      <c r="B480" s="47" t="s">
        <v>790</v>
      </c>
      <c r="D480" s="14"/>
      <c r="E480" s="14">
        <f t="shared" si="24"/>
      </c>
      <c r="F480" s="14"/>
      <c r="G480" s="14"/>
      <c r="H480" s="14"/>
      <c r="I480" s="14"/>
      <c r="J480" s="14"/>
    </row>
    <row r="481" spans="1:10" ht="12">
      <c r="A481" s="46" t="s">
        <v>791</v>
      </c>
      <c r="B481" s="47" t="s">
        <v>792</v>
      </c>
      <c r="D481" s="14"/>
      <c r="E481" s="14">
        <f t="shared" si="24"/>
      </c>
      <c r="F481" s="14"/>
      <c r="G481" s="14"/>
      <c r="H481" s="14"/>
      <c r="I481" s="14"/>
      <c r="J481" s="14"/>
    </row>
    <row r="482" spans="1:10" ht="12">
      <c r="A482" s="46" t="s">
        <v>793</v>
      </c>
      <c r="B482" s="47" t="s">
        <v>794</v>
      </c>
      <c r="D482" s="14"/>
      <c r="E482" s="14">
        <f t="shared" si="24"/>
      </c>
      <c r="F482" s="14"/>
      <c r="G482" s="14"/>
      <c r="H482" s="14"/>
      <c r="I482" s="14"/>
      <c r="J482" s="14"/>
    </row>
    <row r="483" spans="1:10" ht="12">
      <c r="A483" s="46" t="s">
        <v>795</v>
      </c>
      <c r="B483" s="47" t="s">
        <v>796</v>
      </c>
      <c r="D483" s="14"/>
      <c r="E483" s="14">
        <f t="shared" si="24"/>
      </c>
      <c r="F483" s="14"/>
      <c r="G483" s="14"/>
      <c r="H483" s="14"/>
      <c r="I483" s="14"/>
      <c r="J483" s="14"/>
    </row>
    <row r="484" spans="1:10" ht="12">
      <c r="A484" s="46" t="s">
        <v>797</v>
      </c>
      <c r="B484" s="47" t="s">
        <v>798</v>
      </c>
      <c r="D484" s="14"/>
      <c r="E484" s="14">
        <f t="shared" si="24"/>
      </c>
      <c r="F484" s="14"/>
      <c r="G484" s="14"/>
      <c r="H484" s="14"/>
      <c r="I484" s="14"/>
      <c r="J484" s="14"/>
    </row>
    <row r="485" spans="1:10" ht="12">
      <c r="A485" s="46" t="s">
        <v>799</v>
      </c>
      <c r="B485" s="47" t="s">
        <v>800</v>
      </c>
      <c r="D485" s="14"/>
      <c r="E485" s="14">
        <f t="shared" si="24"/>
      </c>
      <c r="F485" s="14"/>
      <c r="G485" s="14"/>
      <c r="H485" s="14"/>
      <c r="I485" s="14"/>
      <c r="J485" s="14"/>
    </row>
    <row r="486" spans="1:10" ht="12">
      <c r="A486" s="46" t="s">
        <v>801</v>
      </c>
      <c r="B486" s="47" t="s">
        <v>802</v>
      </c>
      <c r="D486" s="14"/>
      <c r="E486" s="14">
        <f t="shared" si="24"/>
      </c>
      <c r="F486" s="14"/>
      <c r="G486" s="14"/>
      <c r="H486" s="14"/>
      <c r="I486" s="14"/>
      <c r="J486" s="14"/>
    </row>
    <row r="487" spans="1:10" ht="12">
      <c r="A487" s="46" t="s">
        <v>803</v>
      </c>
      <c r="B487" s="47" t="s">
        <v>804</v>
      </c>
      <c r="D487" s="14"/>
      <c r="E487" s="14">
        <f t="shared" si="24"/>
      </c>
      <c r="F487" s="14"/>
      <c r="G487" s="14"/>
      <c r="H487" s="14"/>
      <c r="I487" s="14"/>
      <c r="J487" s="14"/>
    </row>
    <row r="488" spans="1:10" ht="12">
      <c r="A488" s="46" t="s">
        <v>805</v>
      </c>
      <c r="B488" s="47" t="s">
        <v>806</v>
      </c>
      <c r="D488" s="14"/>
      <c r="E488" s="14">
        <f t="shared" si="24"/>
      </c>
      <c r="F488" s="14"/>
      <c r="G488" s="14"/>
      <c r="H488" s="14"/>
      <c r="I488" s="14"/>
      <c r="J488" s="14"/>
    </row>
    <row r="489" spans="1:10" ht="12">
      <c r="A489" s="46" t="s">
        <v>807</v>
      </c>
      <c r="B489" s="47" t="s">
        <v>808</v>
      </c>
      <c r="D489" s="14"/>
      <c r="E489" s="14">
        <f t="shared" si="24"/>
      </c>
      <c r="F489" s="14"/>
      <c r="G489" s="14"/>
      <c r="H489" s="14"/>
      <c r="I489" s="14"/>
      <c r="J489" s="14"/>
    </row>
    <row r="490" spans="1:10" ht="12">
      <c r="A490" s="46" t="s">
        <v>809</v>
      </c>
      <c r="B490" s="47" t="s">
        <v>331</v>
      </c>
      <c r="D490" s="14"/>
      <c r="E490" s="14">
        <f t="shared" si="24"/>
      </c>
      <c r="F490" s="14"/>
      <c r="G490" s="14"/>
      <c r="H490" s="14"/>
      <c r="I490" s="14"/>
      <c r="J490" s="14"/>
    </row>
    <row r="491" spans="1:10" ht="12">
      <c r="A491" s="46" t="s">
        <v>810</v>
      </c>
      <c r="B491" s="47" t="s">
        <v>811</v>
      </c>
      <c r="D491" s="14"/>
      <c r="E491" s="14">
        <f t="shared" si="24"/>
      </c>
      <c r="F491" s="14"/>
      <c r="G491" s="14"/>
      <c r="H491" s="14"/>
      <c r="I491" s="14"/>
      <c r="J491" s="14"/>
    </row>
    <row r="492" spans="1:10" ht="12">
      <c r="A492" s="46" t="s">
        <v>812</v>
      </c>
      <c r="B492" s="47" t="s">
        <v>813</v>
      </c>
      <c r="D492" s="14"/>
      <c r="E492" s="14">
        <f t="shared" si="24"/>
      </c>
      <c r="F492" s="14"/>
      <c r="G492" s="14"/>
      <c r="H492" s="14"/>
      <c r="I492" s="14"/>
      <c r="J492" s="14"/>
    </row>
    <row r="493" spans="1:10" ht="12">
      <c r="A493" s="46" t="s">
        <v>814</v>
      </c>
      <c r="B493" s="47" t="s">
        <v>815</v>
      </c>
      <c r="D493" s="14"/>
      <c r="E493" s="14">
        <f t="shared" si="24"/>
      </c>
      <c r="F493" s="14"/>
      <c r="G493" s="14"/>
      <c r="H493" s="14"/>
      <c r="I493" s="14"/>
      <c r="J493" s="14"/>
    </row>
    <row r="494" spans="1:10" ht="12">
      <c r="A494" s="46" t="s">
        <v>816</v>
      </c>
      <c r="B494" s="47" t="s">
        <v>817</v>
      </c>
      <c r="D494" s="14"/>
      <c r="E494" s="14">
        <f t="shared" si="24"/>
      </c>
      <c r="F494" s="14"/>
      <c r="G494" s="14"/>
      <c r="H494" s="14"/>
      <c r="I494" s="14"/>
      <c r="J494" s="14"/>
    </row>
    <row r="495" spans="1:10" ht="12">
      <c r="A495" s="46" t="s">
        <v>818</v>
      </c>
      <c r="B495" s="47" t="s">
        <v>819</v>
      </c>
      <c r="D495" s="14"/>
      <c r="E495" s="14">
        <f t="shared" si="24"/>
      </c>
      <c r="F495" s="14"/>
      <c r="G495" s="14"/>
      <c r="H495" s="14"/>
      <c r="I495" s="14"/>
      <c r="J495" s="14"/>
    </row>
    <row r="496" spans="1:10" ht="12">
      <c r="A496" s="46" t="s">
        <v>820</v>
      </c>
      <c r="B496" s="47" t="s">
        <v>345</v>
      </c>
      <c r="D496" s="14"/>
      <c r="E496" s="14">
        <f t="shared" si="24"/>
      </c>
      <c r="F496" s="14"/>
      <c r="G496" s="14"/>
      <c r="H496" s="14"/>
      <c r="I496" s="14"/>
      <c r="J496" s="14"/>
    </row>
    <row r="497" spans="1:10" ht="12">
      <c r="A497" s="46" t="s">
        <v>821</v>
      </c>
      <c r="B497" s="47" t="s">
        <v>822</v>
      </c>
      <c r="D497" s="14"/>
      <c r="E497" s="14">
        <f t="shared" si="24"/>
      </c>
      <c r="F497" s="14"/>
      <c r="G497" s="14"/>
      <c r="H497" s="14"/>
      <c r="I497" s="14"/>
      <c r="J497" s="14"/>
    </row>
    <row r="498" spans="1:10" ht="12">
      <c r="A498" s="46" t="s">
        <v>823</v>
      </c>
      <c r="B498" s="47" t="s">
        <v>351</v>
      </c>
      <c r="D498" s="14"/>
      <c r="E498" s="14">
        <f t="shared" si="24"/>
      </c>
      <c r="F498" s="14"/>
      <c r="G498" s="14"/>
      <c r="H498" s="14"/>
      <c r="I498" s="14"/>
      <c r="J498" s="14"/>
    </row>
    <row r="499" spans="1:10" ht="12">
      <c r="A499" s="46" t="s">
        <v>824</v>
      </c>
      <c r="B499" s="47" t="s">
        <v>355</v>
      </c>
      <c r="D499" s="14"/>
      <c r="E499" s="14">
        <f t="shared" si="24"/>
      </c>
      <c r="F499" s="14"/>
      <c r="G499" s="14"/>
      <c r="H499" s="14"/>
      <c r="I499" s="14"/>
      <c r="J499" s="14"/>
    </row>
    <row r="500" spans="1:10" ht="12">
      <c r="A500" s="46" t="s">
        <v>825</v>
      </c>
      <c r="B500" s="47" t="s">
        <v>826</v>
      </c>
      <c r="D500" s="14"/>
      <c r="E500" s="14">
        <f t="shared" si="24"/>
      </c>
      <c r="F500" s="14"/>
      <c r="G500" s="14"/>
      <c r="H500" s="14"/>
      <c r="I500" s="14"/>
      <c r="J500" s="14"/>
    </row>
    <row r="501" spans="1:10" ht="12">
      <c r="A501" s="46" t="s">
        <v>827</v>
      </c>
      <c r="B501" s="47" t="s">
        <v>828</v>
      </c>
      <c r="D501" s="14"/>
      <c r="E501" s="14">
        <f t="shared" si="24"/>
      </c>
      <c r="F501" s="14"/>
      <c r="G501" s="14"/>
      <c r="H501" s="14"/>
      <c r="I501" s="14"/>
      <c r="J501" s="14"/>
    </row>
    <row r="502" spans="1:10" ht="12">
      <c r="A502" s="46" t="s">
        <v>829</v>
      </c>
      <c r="B502" s="47" t="s">
        <v>830</v>
      </c>
      <c r="D502" s="14"/>
      <c r="E502" s="14">
        <f t="shared" si="24"/>
      </c>
      <c r="F502" s="14"/>
      <c r="G502" s="14"/>
      <c r="H502" s="14"/>
      <c r="I502" s="14"/>
      <c r="J502" s="14"/>
    </row>
    <row r="503" spans="1:10" ht="12">
      <c r="A503" s="46" t="s">
        <v>831</v>
      </c>
      <c r="B503" s="47" t="s">
        <v>832</v>
      </c>
      <c r="D503" s="14"/>
      <c r="E503" s="14">
        <f t="shared" si="24"/>
      </c>
      <c r="F503" s="14"/>
      <c r="G503" s="14"/>
      <c r="H503" s="14"/>
      <c r="I503" s="14"/>
      <c r="J503" s="14"/>
    </row>
    <row r="504" spans="1:10" ht="12">
      <c r="A504" s="46" t="s">
        <v>833</v>
      </c>
      <c r="B504" s="47" t="s">
        <v>834</v>
      </c>
      <c r="D504" s="14"/>
      <c r="E504" s="14">
        <f t="shared" si="24"/>
      </c>
      <c r="F504" s="14"/>
      <c r="G504" s="14"/>
      <c r="H504" s="14"/>
      <c r="I504" s="14"/>
      <c r="J504" s="14"/>
    </row>
    <row r="505" spans="1:10" ht="12">
      <c r="A505" s="46" t="s">
        <v>835</v>
      </c>
      <c r="B505" s="47" t="s">
        <v>836</v>
      </c>
      <c r="D505" s="14"/>
      <c r="E505" s="14">
        <f t="shared" si="24"/>
      </c>
      <c r="F505" s="14"/>
      <c r="G505" s="14"/>
      <c r="H505" s="14"/>
      <c r="I505" s="14"/>
      <c r="J505" s="14"/>
    </row>
    <row r="506" spans="1:10" ht="12">
      <c r="A506" s="46" t="s">
        <v>837</v>
      </c>
      <c r="B506" s="47" t="s">
        <v>838</v>
      </c>
      <c r="D506" s="14"/>
      <c r="E506" s="14">
        <f t="shared" si="24"/>
      </c>
      <c r="F506" s="14"/>
      <c r="G506" s="14"/>
      <c r="H506" s="14"/>
      <c r="I506" s="14"/>
      <c r="J506" s="14"/>
    </row>
    <row r="507" spans="1:10" ht="12">
      <c r="A507" s="46" t="s">
        <v>839</v>
      </c>
      <c r="B507" s="47" t="s">
        <v>409</v>
      </c>
      <c r="D507" s="14"/>
      <c r="E507" s="14">
        <f t="shared" si="24"/>
      </c>
      <c r="F507" s="14"/>
      <c r="G507" s="14"/>
      <c r="H507" s="14"/>
      <c r="I507" s="14"/>
      <c r="J507" s="14"/>
    </row>
    <row r="508" spans="1:10" ht="12">
      <c r="A508" s="46" t="s">
        <v>840</v>
      </c>
      <c r="B508" s="47" t="s">
        <v>841</v>
      </c>
      <c r="D508" s="14"/>
      <c r="E508" s="14">
        <f t="shared" si="24"/>
      </c>
      <c r="F508" s="14"/>
      <c r="G508" s="14"/>
      <c r="H508" s="14"/>
      <c r="I508" s="14"/>
      <c r="J508" s="14"/>
    </row>
    <row r="509" spans="1:10" ht="12">
      <c r="A509" s="46" t="s">
        <v>842</v>
      </c>
      <c r="B509" s="47" t="s">
        <v>428</v>
      </c>
      <c r="D509" s="14"/>
      <c r="E509" s="14">
        <f t="shared" si="24"/>
      </c>
      <c r="F509" s="14"/>
      <c r="G509" s="14"/>
      <c r="H509" s="14"/>
      <c r="I509" s="14"/>
      <c r="J509" s="14"/>
    </row>
    <row r="510" spans="1:10" ht="12">
      <c r="A510" s="46" t="s">
        <v>843</v>
      </c>
      <c r="B510" s="47" t="s">
        <v>844</v>
      </c>
      <c r="D510" s="14"/>
      <c r="E510" s="14">
        <f t="shared" si="24"/>
      </c>
      <c r="F510" s="14"/>
      <c r="G510" s="14"/>
      <c r="H510" s="14"/>
      <c r="I510" s="14"/>
      <c r="J510" s="14"/>
    </row>
    <row r="511" spans="1:10" ht="12">
      <c r="A511" s="46" t="s">
        <v>845</v>
      </c>
      <c r="B511" s="47" t="s">
        <v>846</v>
      </c>
      <c r="D511" s="14"/>
      <c r="E511" s="14">
        <f t="shared" si="24"/>
      </c>
      <c r="F511" s="14"/>
      <c r="G511" s="14"/>
      <c r="H511" s="14"/>
      <c r="I511" s="14"/>
      <c r="J511" s="14"/>
    </row>
    <row r="512" spans="1:10" ht="12">
      <c r="A512" s="46" t="s">
        <v>847</v>
      </c>
      <c r="B512" s="47" t="s">
        <v>469</v>
      </c>
      <c r="D512" s="14"/>
      <c r="E512" s="14">
        <f t="shared" si="24"/>
      </c>
      <c r="F512" s="14"/>
      <c r="G512" s="14"/>
      <c r="H512" s="14"/>
      <c r="I512" s="14"/>
      <c r="J512" s="14"/>
    </row>
    <row r="513" spans="1:10" ht="12">
      <c r="A513" s="46" t="s">
        <v>848</v>
      </c>
      <c r="B513" s="47" t="s">
        <v>849</v>
      </c>
      <c r="D513" s="14"/>
      <c r="E513" s="14">
        <f t="shared" si="24"/>
      </c>
      <c r="F513" s="14"/>
      <c r="G513" s="14"/>
      <c r="H513" s="14"/>
      <c r="I513" s="14"/>
      <c r="J513" s="14"/>
    </row>
    <row r="514" spans="1:10" ht="12">
      <c r="A514" s="46" t="s">
        <v>850</v>
      </c>
      <c r="B514" s="47" t="s">
        <v>851</v>
      </c>
      <c r="D514" s="14"/>
      <c r="E514" s="14">
        <f t="shared" si="24"/>
      </c>
      <c r="F514" s="14"/>
      <c r="G514" s="14"/>
      <c r="H514" s="14"/>
      <c r="I514" s="14"/>
      <c r="J514" s="14"/>
    </row>
    <row r="515" spans="1:10" ht="12">
      <c r="A515" s="46" t="s">
        <v>852</v>
      </c>
      <c r="B515" s="47" t="s">
        <v>853</v>
      </c>
      <c r="D515" s="14"/>
      <c r="E515" s="14">
        <f t="shared" si="24"/>
      </c>
      <c r="F515" s="14"/>
      <c r="G515" s="14"/>
      <c r="H515" s="14"/>
      <c r="I515" s="14"/>
      <c r="J515" s="14"/>
    </row>
    <row r="516" spans="1:10" ht="12">
      <c r="A516" s="46" t="s">
        <v>854</v>
      </c>
      <c r="B516" s="47" t="s">
        <v>855</v>
      </c>
      <c r="D516" s="14"/>
      <c r="E516" s="14">
        <f t="shared" si="24"/>
      </c>
      <c r="F516" s="14"/>
      <c r="G516" s="14"/>
      <c r="H516" s="14"/>
      <c r="I516" s="14"/>
      <c r="J516" s="14"/>
    </row>
    <row r="517" spans="1:10" ht="12">
      <c r="A517" s="46" t="s">
        <v>856</v>
      </c>
      <c r="B517" s="47" t="s">
        <v>857</v>
      </c>
      <c r="D517" s="14"/>
      <c r="E517" s="14">
        <f t="shared" si="24"/>
      </c>
      <c r="F517" s="14"/>
      <c r="G517" s="14"/>
      <c r="H517" s="14"/>
      <c r="I517" s="14"/>
      <c r="J517" s="14"/>
    </row>
    <row r="518" spans="1:10" ht="12">
      <c r="A518" s="46" t="s">
        <v>858</v>
      </c>
      <c r="B518" s="47" t="s">
        <v>859</v>
      </c>
      <c r="D518" s="14"/>
      <c r="E518" s="14">
        <f t="shared" si="24"/>
      </c>
      <c r="F518" s="14"/>
      <c r="G518" s="14"/>
      <c r="H518" s="14"/>
      <c r="I518" s="14"/>
      <c r="J518" s="14"/>
    </row>
    <row r="519" spans="1:10" ht="12">
      <c r="A519" s="46" t="s">
        <v>860</v>
      </c>
      <c r="B519" s="47" t="s">
        <v>861</v>
      </c>
      <c r="D519" s="14"/>
      <c r="E519" s="14">
        <f t="shared" si="24"/>
      </c>
      <c r="F519" s="14"/>
      <c r="G519" s="14"/>
      <c r="H519" s="14"/>
      <c r="I519" s="14"/>
      <c r="J519" s="14"/>
    </row>
    <row r="520" spans="1:10" ht="12">
      <c r="A520" s="46" t="s">
        <v>862</v>
      </c>
      <c r="B520" s="47" t="s">
        <v>863</v>
      </c>
      <c r="D520" s="14"/>
      <c r="E520" s="14">
        <f t="shared" si="24"/>
      </c>
      <c r="F520" s="14"/>
      <c r="G520" s="14"/>
      <c r="H520" s="14"/>
      <c r="I520" s="14"/>
      <c r="J520" s="14"/>
    </row>
    <row r="521" spans="1:10" ht="12">
      <c r="A521" s="46" t="s">
        <v>864</v>
      </c>
      <c r="B521" s="47" t="s">
        <v>865</v>
      </c>
      <c r="D521" s="14"/>
      <c r="E521" s="14">
        <f t="shared" si="24"/>
      </c>
      <c r="F521" s="14"/>
      <c r="G521" s="14"/>
      <c r="H521" s="14"/>
      <c r="I521" s="14"/>
      <c r="J521" s="14"/>
    </row>
    <row r="522" spans="1:10" ht="12">
      <c r="A522" s="46" t="s">
        <v>866</v>
      </c>
      <c r="B522" s="47" t="s">
        <v>867</v>
      </c>
      <c r="D522" s="14"/>
      <c r="E522" s="14">
        <f t="shared" si="24"/>
      </c>
      <c r="F522" s="14"/>
      <c r="G522" s="14"/>
      <c r="H522" s="14"/>
      <c r="I522" s="14"/>
      <c r="J522" s="14"/>
    </row>
    <row r="523" spans="1:10" ht="12">
      <c r="A523" s="46" t="s">
        <v>868</v>
      </c>
      <c r="B523" s="47" t="s">
        <v>869</v>
      </c>
      <c r="D523" s="14"/>
      <c r="E523" s="14">
        <f t="shared" si="24"/>
      </c>
      <c r="F523" s="14"/>
      <c r="G523" s="14"/>
      <c r="H523" s="14"/>
      <c r="I523" s="14"/>
      <c r="J523" s="14"/>
    </row>
    <row r="524" spans="1:10" ht="12">
      <c r="A524" s="46" t="s">
        <v>870</v>
      </c>
      <c r="B524" s="47" t="s">
        <v>537</v>
      </c>
      <c r="D524" s="14"/>
      <c r="E524" s="14">
        <f t="shared" si="24"/>
      </c>
      <c r="F524" s="14"/>
      <c r="G524" s="14"/>
      <c r="H524" s="14"/>
      <c r="I524" s="14"/>
      <c r="J524" s="14"/>
    </row>
    <row r="525" spans="1:10" ht="12">
      <c r="A525" s="46" t="s">
        <v>871</v>
      </c>
      <c r="B525" s="47" t="s">
        <v>539</v>
      </c>
      <c r="D525" s="14"/>
      <c r="E525" s="14">
        <f t="shared" si="24"/>
      </c>
      <c r="F525" s="14"/>
      <c r="G525" s="14"/>
      <c r="H525" s="14"/>
      <c r="I525" s="14"/>
      <c r="J525" s="14"/>
    </row>
    <row r="526" spans="1:10" ht="12">
      <c r="A526" s="46" t="s">
        <v>872</v>
      </c>
      <c r="B526" s="47" t="s">
        <v>873</v>
      </c>
      <c r="D526" s="14"/>
      <c r="E526" s="14">
        <f t="shared" si="24"/>
      </c>
      <c r="F526" s="14"/>
      <c r="G526" s="14"/>
      <c r="H526" s="14"/>
      <c r="I526" s="14"/>
      <c r="J526" s="14"/>
    </row>
    <row r="527" spans="1:10" ht="12">
      <c r="A527" s="46" t="s">
        <v>874</v>
      </c>
      <c r="B527" s="47" t="s">
        <v>545</v>
      </c>
      <c r="D527" s="14"/>
      <c r="E527" s="14">
        <f t="shared" si="24"/>
      </c>
      <c r="F527" s="14"/>
      <c r="G527" s="14"/>
      <c r="H527" s="14"/>
      <c r="I527" s="14"/>
      <c r="J527" s="14"/>
    </row>
    <row r="528" spans="1:10" ht="12">
      <c r="A528" s="46" t="s">
        <v>875</v>
      </c>
      <c r="B528" s="47" t="s">
        <v>876</v>
      </c>
      <c r="D528" s="14"/>
      <c r="E528" s="14">
        <f t="shared" si="24"/>
      </c>
      <c r="F528" s="14"/>
      <c r="G528" s="14"/>
      <c r="H528" s="14"/>
      <c r="I528" s="14"/>
      <c r="J528" s="14"/>
    </row>
    <row r="529" spans="1:10" ht="12">
      <c r="A529" s="46" t="s">
        <v>877</v>
      </c>
      <c r="B529" s="47" t="s">
        <v>878</v>
      </c>
      <c r="D529" s="14"/>
      <c r="E529" s="14">
        <f t="shared" si="24"/>
      </c>
      <c r="F529" s="14"/>
      <c r="G529" s="14"/>
      <c r="H529" s="14"/>
      <c r="I529" s="14"/>
      <c r="J529" s="14"/>
    </row>
    <row r="530" spans="1:10" ht="12">
      <c r="A530" s="46" t="s">
        <v>879</v>
      </c>
      <c r="B530" s="47" t="s">
        <v>880</v>
      </c>
      <c r="D530" s="14"/>
      <c r="E530" s="14">
        <f t="shared" si="24"/>
      </c>
      <c r="F530" s="14"/>
      <c r="G530" s="14"/>
      <c r="H530" s="14"/>
      <c r="I530" s="14"/>
      <c r="J530" s="14"/>
    </row>
    <row r="531" spans="1:10" ht="12">
      <c r="A531" s="46" t="s">
        <v>881</v>
      </c>
      <c r="B531" s="47" t="s">
        <v>882</v>
      </c>
      <c r="D531" s="14"/>
      <c r="E531" s="14">
        <f t="shared" si="24"/>
      </c>
      <c r="F531" s="14"/>
      <c r="G531" s="14"/>
      <c r="H531" s="14"/>
      <c r="I531" s="14"/>
      <c r="J531" s="14"/>
    </row>
    <row r="532" spans="1:10" ht="12">
      <c r="A532" s="46" t="s">
        <v>883</v>
      </c>
      <c r="B532" s="47" t="s">
        <v>884</v>
      </c>
      <c r="D532" s="14"/>
      <c r="E532" s="14">
        <f aca="true" t="shared" si="25" ref="E532:E595">MID(A532,14,500)</f>
      </c>
      <c r="F532" s="14"/>
      <c r="G532" s="14"/>
      <c r="H532" s="14"/>
      <c r="I532" s="14"/>
      <c r="J532" s="14"/>
    </row>
    <row r="533" spans="1:10" ht="12">
      <c r="A533" s="46" t="s">
        <v>885</v>
      </c>
      <c r="B533" s="47" t="s">
        <v>886</v>
      </c>
      <c r="D533" s="14"/>
      <c r="E533" s="14">
        <f t="shared" si="25"/>
      </c>
      <c r="F533" s="14"/>
      <c r="G533" s="14"/>
      <c r="H533" s="14"/>
      <c r="I533" s="14"/>
      <c r="J533" s="14"/>
    </row>
    <row r="534" spans="1:10" ht="12">
      <c r="A534" s="46" t="s">
        <v>887</v>
      </c>
      <c r="B534" s="47" t="s">
        <v>595</v>
      </c>
      <c r="D534" s="14"/>
      <c r="E534" s="14">
        <f t="shared" si="25"/>
      </c>
      <c r="F534" s="14"/>
      <c r="G534" s="14"/>
      <c r="H534" s="14"/>
      <c r="I534" s="14"/>
      <c r="J534" s="14"/>
    </row>
    <row r="535" spans="1:10" ht="12">
      <c r="A535" s="46" t="s">
        <v>888</v>
      </c>
      <c r="B535" s="47" t="s">
        <v>889</v>
      </c>
      <c r="D535" s="14"/>
      <c r="E535" s="14">
        <f t="shared" si="25"/>
      </c>
      <c r="F535" s="14"/>
      <c r="G535" s="14"/>
      <c r="H535" s="14"/>
      <c r="I535" s="14"/>
      <c r="J535" s="14"/>
    </row>
    <row r="536" spans="1:10" ht="12">
      <c r="A536" s="46" t="s">
        <v>890</v>
      </c>
      <c r="B536" s="47" t="s">
        <v>891</v>
      </c>
      <c r="D536" s="14"/>
      <c r="E536" s="14">
        <f t="shared" si="25"/>
      </c>
      <c r="F536" s="14"/>
      <c r="G536" s="14"/>
      <c r="H536" s="14"/>
      <c r="I536" s="14"/>
      <c r="J536" s="14"/>
    </row>
    <row r="537" spans="1:10" ht="12">
      <c r="A537" s="46" t="s">
        <v>892</v>
      </c>
      <c r="B537" s="47" t="s">
        <v>599</v>
      </c>
      <c r="D537" s="14"/>
      <c r="E537" s="14">
        <f t="shared" si="25"/>
      </c>
      <c r="F537" s="14"/>
      <c r="G537" s="14"/>
      <c r="H537" s="14"/>
      <c r="I537" s="14"/>
      <c r="J537" s="14"/>
    </row>
    <row r="538" spans="1:10" ht="12">
      <c r="A538" s="46" t="s">
        <v>893</v>
      </c>
      <c r="B538" s="47" t="s">
        <v>894</v>
      </c>
      <c r="D538" s="14"/>
      <c r="E538" s="14">
        <f t="shared" si="25"/>
      </c>
      <c r="F538" s="14"/>
      <c r="G538" s="14"/>
      <c r="H538" s="14"/>
      <c r="I538" s="14"/>
      <c r="J538" s="14"/>
    </row>
    <row r="539" spans="1:10" ht="12">
      <c r="A539" s="46" t="s">
        <v>893</v>
      </c>
      <c r="B539" s="47" t="s">
        <v>895</v>
      </c>
      <c r="D539" s="14"/>
      <c r="E539" s="14">
        <f t="shared" si="25"/>
      </c>
      <c r="F539" s="14"/>
      <c r="G539" s="14"/>
      <c r="H539" s="14"/>
      <c r="I539" s="14"/>
      <c r="J539" s="14"/>
    </row>
    <row r="540" spans="1:10" ht="12">
      <c r="A540" s="46" t="s">
        <v>896</v>
      </c>
      <c r="B540" s="47" t="s">
        <v>897</v>
      </c>
      <c r="D540" s="14"/>
      <c r="E540" s="14">
        <f t="shared" si="25"/>
      </c>
      <c r="F540" s="14"/>
      <c r="G540" s="14"/>
      <c r="H540" s="14"/>
      <c r="I540" s="14"/>
      <c r="J540" s="14"/>
    </row>
    <row r="541" spans="1:10" ht="12">
      <c r="A541" s="46" t="s">
        <v>898</v>
      </c>
      <c r="B541" s="47" t="s">
        <v>899</v>
      </c>
      <c r="D541" s="14"/>
      <c r="E541" s="14">
        <f t="shared" si="25"/>
      </c>
      <c r="F541" s="14"/>
      <c r="G541" s="14"/>
      <c r="H541" s="14"/>
      <c r="I541" s="14"/>
      <c r="J541" s="14"/>
    </row>
    <row r="542" spans="1:10" ht="12">
      <c r="A542" s="46" t="s">
        <v>900</v>
      </c>
      <c r="B542" s="47" t="s">
        <v>901</v>
      </c>
      <c r="D542" s="14"/>
      <c r="E542" s="14">
        <f t="shared" si="25"/>
      </c>
      <c r="F542" s="14"/>
      <c r="G542" s="14"/>
      <c r="H542" s="14"/>
      <c r="I542" s="14"/>
      <c r="J542" s="14"/>
    </row>
    <row r="543" spans="1:10" ht="12">
      <c r="A543" s="46" t="s">
        <v>902</v>
      </c>
      <c r="B543" s="47" t="s">
        <v>903</v>
      </c>
      <c r="D543" s="14"/>
      <c r="E543" s="14">
        <f t="shared" si="25"/>
      </c>
      <c r="F543" s="14"/>
      <c r="G543" s="14"/>
      <c r="H543" s="14"/>
      <c r="I543" s="14"/>
      <c r="J543" s="14"/>
    </row>
    <row r="544" spans="1:10" ht="12">
      <c r="A544" s="46" t="s">
        <v>904</v>
      </c>
      <c r="B544" s="47" t="s">
        <v>905</v>
      </c>
      <c r="D544" s="14"/>
      <c r="E544" s="14">
        <f t="shared" si="25"/>
      </c>
      <c r="F544" s="14"/>
      <c r="G544" s="14"/>
      <c r="H544" s="14"/>
      <c r="I544" s="14"/>
      <c r="J544" s="14"/>
    </row>
    <row r="545" spans="1:10" ht="12">
      <c r="A545" s="46" t="s">
        <v>906</v>
      </c>
      <c r="B545" s="47" t="s">
        <v>907</v>
      </c>
      <c r="D545" s="14"/>
      <c r="E545" s="14">
        <f t="shared" si="25"/>
      </c>
      <c r="F545" s="14"/>
      <c r="G545" s="14"/>
      <c r="H545" s="14"/>
      <c r="I545" s="14"/>
      <c r="J545" s="14"/>
    </row>
    <row r="546" spans="1:10" ht="12">
      <c r="A546" s="46" t="s">
        <v>908</v>
      </c>
      <c r="B546" s="47" t="s">
        <v>909</v>
      </c>
      <c r="D546" s="14"/>
      <c r="E546" s="14">
        <f t="shared" si="25"/>
      </c>
      <c r="F546" s="14"/>
      <c r="G546" s="14"/>
      <c r="H546" s="14"/>
      <c r="I546" s="14"/>
      <c r="J546" s="14"/>
    </row>
    <row r="547" spans="1:10" ht="12">
      <c r="A547" s="46" t="s">
        <v>910</v>
      </c>
      <c r="B547" s="47" t="s">
        <v>911</v>
      </c>
      <c r="D547" s="14"/>
      <c r="E547" s="14">
        <f t="shared" si="25"/>
      </c>
      <c r="F547" s="14"/>
      <c r="G547" s="14"/>
      <c r="H547" s="14"/>
      <c r="I547" s="14"/>
      <c r="J547" s="14"/>
    </row>
    <row r="548" spans="1:10" ht="12">
      <c r="A548" s="46" t="s">
        <v>912</v>
      </c>
      <c r="B548" s="47" t="s">
        <v>913</v>
      </c>
      <c r="D548" s="14"/>
      <c r="E548" s="14">
        <f t="shared" si="25"/>
      </c>
      <c r="F548" s="14"/>
      <c r="G548" s="14"/>
      <c r="H548" s="14"/>
      <c r="I548" s="14"/>
      <c r="J548" s="14"/>
    </row>
    <row r="549" spans="1:10" ht="12">
      <c r="A549" s="46" t="s">
        <v>914</v>
      </c>
      <c r="B549" s="47" t="s">
        <v>915</v>
      </c>
      <c r="D549" s="14"/>
      <c r="E549" s="14">
        <f t="shared" si="25"/>
      </c>
      <c r="F549" s="14"/>
      <c r="G549" s="14"/>
      <c r="H549" s="14"/>
      <c r="I549" s="14"/>
      <c r="J549" s="14"/>
    </row>
    <row r="550" spans="1:10" ht="12">
      <c r="A550" s="46" t="s">
        <v>916</v>
      </c>
      <c r="B550" s="47" t="s">
        <v>643</v>
      </c>
      <c r="D550" s="14"/>
      <c r="E550" s="14">
        <f t="shared" si="25"/>
      </c>
      <c r="F550" s="14"/>
      <c r="G550" s="14"/>
      <c r="H550" s="14"/>
      <c r="I550" s="14"/>
      <c r="J550" s="14"/>
    </row>
    <row r="551" spans="1:10" ht="12">
      <c r="A551" s="46" t="s">
        <v>917</v>
      </c>
      <c r="B551" s="47" t="s">
        <v>918</v>
      </c>
      <c r="D551" s="14"/>
      <c r="E551" s="14">
        <f t="shared" si="25"/>
      </c>
      <c r="F551" s="14"/>
      <c r="G551" s="14"/>
      <c r="H551" s="14"/>
      <c r="I551" s="14"/>
      <c r="J551" s="14"/>
    </row>
    <row r="552" spans="1:10" ht="12">
      <c r="A552" s="46" t="s">
        <v>919</v>
      </c>
      <c r="B552" s="47" t="s">
        <v>920</v>
      </c>
      <c r="D552" s="14"/>
      <c r="E552" s="14">
        <f t="shared" si="25"/>
      </c>
      <c r="F552" s="14"/>
      <c r="G552" s="14"/>
      <c r="H552" s="14"/>
      <c r="I552" s="14"/>
      <c r="J552" s="14"/>
    </row>
    <row r="553" spans="1:10" ht="12">
      <c r="A553" s="46" t="s">
        <v>921</v>
      </c>
      <c r="B553" s="47" t="s">
        <v>922</v>
      </c>
      <c r="D553" s="14"/>
      <c r="E553" s="14">
        <f t="shared" si="25"/>
      </c>
      <c r="F553" s="14"/>
      <c r="G553" s="14"/>
      <c r="H553" s="14"/>
      <c r="I553" s="14"/>
      <c r="J553" s="14"/>
    </row>
    <row r="554" spans="1:10" ht="12">
      <c r="A554" s="46" t="s">
        <v>923</v>
      </c>
      <c r="B554" s="47" t="s">
        <v>924</v>
      </c>
      <c r="D554" s="14"/>
      <c r="E554" s="14">
        <f t="shared" si="25"/>
      </c>
      <c r="F554" s="14"/>
      <c r="G554" s="14"/>
      <c r="H554" s="14"/>
      <c r="I554" s="14"/>
      <c r="J554" s="14"/>
    </row>
    <row r="555" spans="1:10" ht="12">
      <c r="A555" s="46" t="s">
        <v>925</v>
      </c>
      <c r="B555" s="47" t="s">
        <v>926</v>
      </c>
      <c r="D555" s="14"/>
      <c r="E555" s="14">
        <f t="shared" si="25"/>
      </c>
      <c r="F555" s="14"/>
      <c r="G555" s="14"/>
      <c r="H555" s="14"/>
      <c r="I555" s="14"/>
      <c r="J555" s="14"/>
    </row>
    <row r="556" spans="1:10" ht="12">
      <c r="A556" s="46" t="s">
        <v>927</v>
      </c>
      <c r="B556" s="47" t="s">
        <v>928</v>
      </c>
      <c r="D556" s="14"/>
      <c r="E556" s="14">
        <f t="shared" si="25"/>
      </c>
      <c r="F556" s="14"/>
      <c r="G556" s="14"/>
      <c r="H556" s="14"/>
      <c r="I556" s="14"/>
      <c r="J556" s="14"/>
    </row>
    <row r="557" spans="1:10" ht="12">
      <c r="A557" s="46" t="s">
        <v>929</v>
      </c>
      <c r="B557" s="47" t="s">
        <v>930</v>
      </c>
      <c r="D557" s="14"/>
      <c r="E557" s="14">
        <f t="shared" si="25"/>
      </c>
      <c r="F557" s="14"/>
      <c r="G557" s="14"/>
      <c r="H557" s="14"/>
      <c r="I557" s="14"/>
      <c r="J557" s="14"/>
    </row>
    <row r="558" spans="1:10" ht="12">
      <c r="A558" s="46" t="s">
        <v>931</v>
      </c>
      <c r="B558" s="47" t="s">
        <v>932</v>
      </c>
      <c r="D558" s="14"/>
      <c r="E558" s="14">
        <f t="shared" si="25"/>
      </c>
      <c r="F558" s="14"/>
      <c r="G558" s="14"/>
      <c r="H558" s="14"/>
      <c r="I558" s="14"/>
      <c r="J558" s="14"/>
    </row>
    <row r="559" spans="1:10" ht="12">
      <c r="A559" s="46" t="s">
        <v>933</v>
      </c>
      <c r="B559" s="47" t="s">
        <v>663</v>
      </c>
      <c r="D559" s="14"/>
      <c r="E559" s="14">
        <f t="shared" si="25"/>
      </c>
      <c r="F559" s="14"/>
      <c r="G559" s="14"/>
      <c r="H559" s="14"/>
      <c r="I559" s="14"/>
      <c r="J559" s="14"/>
    </row>
    <row r="560" spans="1:10" ht="12">
      <c r="A560" s="46" t="s">
        <v>934</v>
      </c>
      <c r="B560" s="47" t="s">
        <v>935</v>
      </c>
      <c r="D560" s="14"/>
      <c r="E560" s="14">
        <f t="shared" si="25"/>
      </c>
      <c r="F560" s="14"/>
      <c r="G560" s="14"/>
      <c r="H560" s="14"/>
      <c r="I560" s="14"/>
      <c r="J560" s="14"/>
    </row>
    <row r="561" spans="1:10" ht="12">
      <c r="A561" s="46" t="s">
        <v>936</v>
      </c>
      <c r="B561" s="47" t="s">
        <v>937</v>
      </c>
      <c r="D561" s="14"/>
      <c r="E561" s="14">
        <f t="shared" si="25"/>
      </c>
      <c r="F561" s="14"/>
      <c r="G561" s="14"/>
      <c r="H561" s="14"/>
      <c r="I561" s="14"/>
      <c r="J561" s="14"/>
    </row>
    <row r="562" spans="1:10" ht="12">
      <c r="A562" s="47" t="s">
        <v>939</v>
      </c>
      <c r="B562" s="47" t="s">
        <v>940</v>
      </c>
      <c r="D562" s="14"/>
      <c r="E562" s="14">
        <f t="shared" si="25"/>
      </c>
      <c r="F562" s="14"/>
      <c r="G562" s="14"/>
      <c r="H562" s="14"/>
      <c r="I562" s="14"/>
      <c r="J562" s="14"/>
    </row>
    <row r="563" spans="1:10" ht="12">
      <c r="A563" s="47" t="s">
        <v>941</v>
      </c>
      <c r="B563" s="47" t="s">
        <v>938</v>
      </c>
      <c r="D563" s="14"/>
      <c r="E563" s="14">
        <f t="shared" si="25"/>
      </c>
      <c r="F563" s="14"/>
      <c r="G563" s="14"/>
      <c r="H563" s="14"/>
      <c r="I563" s="14"/>
      <c r="J563" s="14"/>
    </row>
    <row r="564" spans="1:10" ht="12">
      <c r="A564" s="47" t="s">
        <v>942</v>
      </c>
      <c r="B564" s="47" t="s">
        <v>943</v>
      </c>
      <c r="D564" s="14"/>
      <c r="E564" s="14">
        <f t="shared" si="25"/>
      </c>
      <c r="F564" s="14"/>
      <c r="G564" s="14"/>
      <c r="H564" s="14"/>
      <c r="I564" s="14"/>
      <c r="J564" s="14"/>
    </row>
    <row r="565" spans="1:10" ht="12">
      <c r="A565" s="47" t="s">
        <v>944</v>
      </c>
      <c r="B565" s="47" t="s">
        <v>945</v>
      </c>
      <c r="D565" s="14"/>
      <c r="E565" s="14">
        <f t="shared" si="25"/>
      </c>
      <c r="F565" s="14"/>
      <c r="G565" s="14"/>
      <c r="H565" s="14"/>
      <c r="I565" s="14"/>
      <c r="J565" s="14"/>
    </row>
    <row r="566" spans="1:10" ht="12">
      <c r="A566" s="47" t="s">
        <v>946</v>
      </c>
      <c r="B566" s="47" t="s">
        <v>947</v>
      </c>
      <c r="D566" s="14"/>
      <c r="E566" s="14">
        <f t="shared" si="25"/>
      </c>
      <c r="F566" s="14"/>
      <c r="G566" s="14"/>
      <c r="H566" s="14"/>
      <c r="I566" s="14"/>
      <c r="J566" s="14"/>
    </row>
    <row r="567" spans="1:10" ht="12">
      <c r="A567" s="47" t="s">
        <v>948</v>
      </c>
      <c r="B567" s="47" t="s">
        <v>949</v>
      </c>
      <c r="D567" s="14"/>
      <c r="E567" s="14">
        <f t="shared" si="25"/>
      </c>
      <c r="F567" s="14"/>
      <c r="G567" s="14"/>
      <c r="H567" s="14"/>
      <c r="I567" s="14"/>
      <c r="J567" s="14"/>
    </row>
    <row r="568" spans="1:10" ht="12">
      <c r="A568" s="47" t="s">
        <v>950</v>
      </c>
      <c r="B568" s="47" t="s">
        <v>951</v>
      </c>
      <c r="D568" s="14"/>
      <c r="E568" s="14">
        <f t="shared" si="25"/>
      </c>
      <c r="F568" s="14"/>
      <c r="G568" s="14"/>
      <c r="H568" s="14"/>
      <c r="I568" s="14"/>
      <c r="J568" s="14"/>
    </row>
    <row r="569" spans="1:10" ht="12">
      <c r="A569" s="47" t="s">
        <v>952</v>
      </c>
      <c r="B569" s="47" t="s">
        <v>953</v>
      </c>
      <c r="D569" s="14"/>
      <c r="E569" s="14">
        <f t="shared" si="25"/>
      </c>
      <c r="F569" s="14"/>
      <c r="G569" s="14"/>
      <c r="H569" s="14"/>
      <c r="I569" s="14"/>
      <c r="J569" s="14"/>
    </row>
    <row r="570" spans="1:10" ht="12">
      <c r="A570" s="47" t="s">
        <v>954</v>
      </c>
      <c r="B570" s="47" t="s">
        <v>955</v>
      </c>
      <c r="D570" s="14"/>
      <c r="E570" s="14">
        <f t="shared" si="25"/>
      </c>
      <c r="F570" s="14"/>
      <c r="G570" s="14"/>
      <c r="H570" s="14"/>
      <c r="I570" s="14"/>
      <c r="J570" s="14"/>
    </row>
    <row r="571" spans="1:10" ht="12">
      <c r="A571" s="47" t="s">
        <v>956</v>
      </c>
      <c r="B571" s="47" t="s">
        <v>757</v>
      </c>
      <c r="D571" s="14"/>
      <c r="E571" s="14">
        <f t="shared" si="25"/>
      </c>
      <c r="F571" s="14"/>
      <c r="G571" s="14"/>
      <c r="H571" s="14"/>
      <c r="I571" s="14"/>
      <c r="J571" s="14"/>
    </row>
    <row r="572" spans="1:10" ht="12">
      <c r="A572" s="47" t="s">
        <v>957</v>
      </c>
      <c r="B572" s="47" t="s">
        <v>958</v>
      </c>
      <c r="D572" s="14"/>
      <c r="E572" s="14">
        <f t="shared" si="25"/>
      </c>
      <c r="F572" s="14"/>
      <c r="G572" s="14"/>
      <c r="H572" s="14"/>
      <c r="I572" s="14"/>
      <c r="J572" s="14"/>
    </row>
    <row r="573" spans="1:10" ht="12">
      <c r="A573" s="47" t="s">
        <v>959</v>
      </c>
      <c r="B573" s="47" t="s">
        <v>960</v>
      </c>
      <c r="D573" s="14"/>
      <c r="E573" s="14">
        <f t="shared" si="25"/>
      </c>
      <c r="F573" s="14"/>
      <c r="G573" s="14"/>
      <c r="H573" s="14"/>
      <c r="I573" s="14"/>
      <c r="J573" s="14"/>
    </row>
    <row r="574" spans="1:10" ht="12">
      <c r="A574" s="47" t="s">
        <v>961</v>
      </c>
      <c r="B574" s="47" t="s">
        <v>962</v>
      </c>
      <c r="D574" s="14"/>
      <c r="E574" s="14">
        <f t="shared" si="25"/>
      </c>
      <c r="F574" s="14"/>
      <c r="G574" s="14"/>
      <c r="H574" s="14"/>
      <c r="I574" s="14"/>
      <c r="J574" s="14"/>
    </row>
    <row r="575" spans="1:10" ht="12">
      <c r="A575" s="47" t="s">
        <v>963</v>
      </c>
      <c r="B575" s="47" t="s">
        <v>964</v>
      </c>
      <c r="D575" s="14"/>
      <c r="E575" s="14">
        <f t="shared" si="25"/>
      </c>
      <c r="F575" s="14"/>
      <c r="G575" s="14"/>
      <c r="H575" s="14"/>
      <c r="I575" s="14"/>
      <c r="J575" s="14"/>
    </row>
    <row r="576" spans="1:10" ht="12">
      <c r="A576" s="47"/>
      <c r="D576" s="14"/>
      <c r="E576" s="14">
        <f t="shared" si="25"/>
      </c>
      <c r="F576" s="14"/>
      <c r="G576" s="14"/>
      <c r="H576" s="14"/>
      <c r="I576" s="14"/>
      <c r="J576" s="14"/>
    </row>
    <row r="577" spans="1:10" ht="12">
      <c r="A577" s="47"/>
      <c r="D577" s="14"/>
      <c r="E577" s="14">
        <f t="shared" si="25"/>
      </c>
      <c r="F577" s="14"/>
      <c r="G577" s="14"/>
      <c r="H577" s="14"/>
      <c r="I577" s="14"/>
      <c r="J577" s="14"/>
    </row>
    <row r="578" spans="1:10" ht="12">
      <c r="A578" s="47"/>
      <c r="D578" s="14"/>
      <c r="E578" s="14">
        <f t="shared" si="25"/>
      </c>
      <c r="F578" s="14"/>
      <c r="G578" s="14"/>
      <c r="H578" s="14"/>
      <c r="I578" s="14"/>
      <c r="J578" s="14"/>
    </row>
    <row r="579" spans="1:10" ht="12">
      <c r="A579" s="47"/>
      <c r="D579" s="14"/>
      <c r="E579" s="14">
        <f t="shared" si="25"/>
      </c>
      <c r="F579" s="14"/>
      <c r="G579" s="14"/>
      <c r="H579" s="14"/>
      <c r="I579" s="14"/>
      <c r="J579" s="14"/>
    </row>
    <row r="580" spans="1:10" ht="12">
      <c r="A580" s="47"/>
      <c r="D580" s="14"/>
      <c r="E580" s="14">
        <f t="shared" si="25"/>
      </c>
      <c r="F580" s="14"/>
      <c r="G580" s="14"/>
      <c r="H580" s="14"/>
      <c r="I580" s="14"/>
      <c r="J580" s="14"/>
    </row>
    <row r="581" spans="1:10" ht="12">
      <c r="A581" s="47"/>
      <c r="D581" s="14"/>
      <c r="E581" s="14">
        <f t="shared" si="25"/>
      </c>
      <c r="F581" s="14"/>
      <c r="G581" s="14"/>
      <c r="H581" s="14"/>
      <c r="I581" s="14"/>
      <c r="J581" s="14"/>
    </row>
    <row r="582" spans="1:10" ht="12">
      <c r="A582" s="47"/>
      <c r="D582" s="14"/>
      <c r="E582" s="14">
        <f t="shared" si="25"/>
      </c>
      <c r="F582" s="14"/>
      <c r="G582" s="14"/>
      <c r="H582" s="14"/>
      <c r="I582" s="14"/>
      <c r="J582" s="14"/>
    </row>
    <row r="583" spans="1:10" ht="12">
      <c r="A583" s="47"/>
      <c r="D583" s="14"/>
      <c r="E583" s="14">
        <f t="shared" si="25"/>
      </c>
      <c r="F583" s="14"/>
      <c r="G583" s="14"/>
      <c r="H583" s="14"/>
      <c r="I583" s="14"/>
      <c r="J583" s="14"/>
    </row>
    <row r="584" spans="1:10" ht="12">
      <c r="A584" s="47"/>
      <c r="D584" s="14"/>
      <c r="E584" s="14">
        <f t="shared" si="25"/>
      </c>
      <c r="F584" s="14"/>
      <c r="G584" s="14"/>
      <c r="H584" s="14"/>
      <c r="I584" s="14"/>
      <c r="J584" s="14"/>
    </row>
    <row r="585" spans="1:10" ht="12">
      <c r="A585" s="47"/>
      <c r="D585" s="14"/>
      <c r="E585" s="14">
        <f t="shared" si="25"/>
      </c>
      <c r="F585" s="14"/>
      <c r="G585" s="14"/>
      <c r="H585" s="14"/>
      <c r="I585" s="14"/>
      <c r="J585" s="14"/>
    </row>
    <row r="586" spans="1:10" ht="12">
      <c r="A586" s="47"/>
      <c r="D586" s="14"/>
      <c r="E586" s="14">
        <f t="shared" si="25"/>
      </c>
      <c r="F586" s="14"/>
      <c r="G586" s="14"/>
      <c r="H586" s="14"/>
      <c r="I586" s="14"/>
      <c r="J586" s="14"/>
    </row>
    <row r="587" spans="1:10" ht="12">
      <c r="A587" s="47"/>
      <c r="D587" s="14"/>
      <c r="E587" s="14">
        <f t="shared" si="25"/>
      </c>
      <c r="F587" s="14"/>
      <c r="G587" s="14"/>
      <c r="H587" s="14"/>
      <c r="I587" s="14"/>
      <c r="J587" s="14"/>
    </row>
    <row r="588" spans="1:10" ht="12">
      <c r="A588" s="47"/>
      <c r="D588" s="14"/>
      <c r="E588" s="14">
        <f t="shared" si="25"/>
      </c>
      <c r="F588" s="14"/>
      <c r="G588" s="14"/>
      <c r="H588" s="14"/>
      <c r="I588" s="14"/>
      <c r="J588" s="14"/>
    </row>
    <row r="589" spans="1:10" ht="12">
      <c r="A589" s="47"/>
      <c r="D589" s="14"/>
      <c r="E589" s="14">
        <f t="shared" si="25"/>
      </c>
      <c r="F589" s="14"/>
      <c r="G589" s="14"/>
      <c r="H589" s="14"/>
      <c r="I589" s="14"/>
      <c r="J589" s="14"/>
    </row>
    <row r="590" spans="1:10" ht="12">
      <c r="A590" s="47"/>
      <c r="D590" s="14"/>
      <c r="E590" s="14">
        <f t="shared" si="25"/>
      </c>
      <c r="F590" s="14"/>
      <c r="G590" s="14"/>
      <c r="H590" s="14"/>
      <c r="I590" s="14"/>
      <c r="J590" s="14"/>
    </row>
    <row r="591" spans="1:10" ht="12">
      <c r="A591" s="47"/>
      <c r="D591" s="14"/>
      <c r="E591" s="14">
        <f t="shared" si="25"/>
      </c>
      <c r="F591" s="14"/>
      <c r="G591" s="14"/>
      <c r="H591" s="14"/>
      <c r="I591" s="14"/>
      <c r="J591" s="14"/>
    </row>
    <row r="592" spans="1:10" ht="12">
      <c r="A592" s="47"/>
      <c r="D592" s="14"/>
      <c r="E592" s="14">
        <f t="shared" si="25"/>
      </c>
      <c r="F592" s="14"/>
      <c r="G592" s="14"/>
      <c r="H592" s="14"/>
      <c r="I592" s="14"/>
      <c r="J592" s="14"/>
    </row>
    <row r="593" spans="1:10" ht="12">
      <c r="A593" s="47"/>
      <c r="D593" s="14"/>
      <c r="E593" s="14">
        <f t="shared" si="25"/>
      </c>
      <c r="F593" s="14"/>
      <c r="G593" s="14"/>
      <c r="H593" s="14"/>
      <c r="I593" s="14"/>
      <c r="J593" s="14"/>
    </row>
    <row r="594" spans="1:10" ht="12">
      <c r="A594" s="47"/>
      <c r="D594" s="14"/>
      <c r="E594" s="14">
        <f t="shared" si="25"/>
      </c>
      <c r="F594" s="14"/>
      <c r="G594" s="14"/>
      <c r="H594" s="14"/>
      <c r="I594" s="14"/>
      <c r="J594" s="14"/>
    </row>
    <row r="595" spans="1:10" ht="12">
      <c r="A595" s="47"/>
      <c r="D595" s="14"/>
      <c r="E595" s="14">
        <f t="shared" si="25"/>
      </c>
      <c r="F595" s="14"/>
      <c r="G595" s="14"/>
      <c r="H595" s="14"/>
      <c r="I595" s="14"/>
      <c r="J595" s="14"/>
    </row>
    <row r="596" spans="1:10" ht="12">
      <c r="A596" s="47"/>
      <c r="D596" s="14"/>
      <c r="E596" s="14">
        <f aca="true" t="shared" si="26" ref="E596:E606">MID(A596,14,500)</f>
      </c>
      <c r="F596" s="14"/>
      <c r="G596" s="14"/>
      <c r="H596" s="14"/>
      <c r="I596" s="14"/>
      <c r="J596" s="14"/>
    </row>
    <row r="597" spans="1:10" ht="12">
      <c r="A597" s="47"/>
      <c r="D597" s="14"/>
      <c r="E597" s="14">
        <f t="shared" si="26"/>
      </c>
      <c r="F597" s="14"/>
      <c r="G597" s="14"/>
      <c r="H597" s="14"/>
      <c r="I597" s="14"/>
      <c r="J597" s="14"/>
    </row>
    <row r="598" spans="1:10" ht="12">
      <c r="A598" s="47"/>
      <c r="D598" s="14"/>
      <c r="E598" s="14">
        <f t="shared" si="26"/>
      </c>
      <c r="F598" s="14"/>
      <c r="G598" s="14"/>
      <c r="H598" s="14"/>
      <c r="I598" s="14"/>
      <c r="J598" s="14"/>
    </row>
    <row r="599" spans="1:10" ht="12">
      <c r="A599" s="47"/>
      <c r="D599" s="14"/>
      <c r="E599" s="14">
        <f t="shared" si="26"/>
      </c>
      <c r="F599" s="14"/>
      <c r="G599" s="14"/>
      <c r="H599" s="14"/>
      <c r="I599" s="14"/>
      <c r="J599" s="14"/>
    </row>
    <row r="600" spans="1:10" ht="12">
      <c r="A600" s="47"/>
      <c r="D600" s="14"/>
      <c r="E600" s="14">
        <f t="shared" si="26"/>
      </c>
      <c r="F600" s="14"/>
      <c r="G600" s="14"/>
      <c r="H600" s="14"/>
      <c r="I600" s="14"/>
      <c r="J600" s="14"/>
    </row>
    <row r="601" spans="1:10" ht="12">
      <c r="A601" s="47"/>
      <c r="D601" s="14"/>
      <c r="E601" s="14">
        <f t="shared" si="26"/>
      </c>
      <c r="F601" s="14"/>
      <c r="G601" s="14"/>
      <c r="H601" s="14"/>
      <c r="I601" s="14"/>
      <c r="J601" s="14"/>
    </row>
    <row r="602" spans="1:10" ht="12">
      <c r="A602" s="47"/>
      <c r="D602" s="14"/>
      <c r="E602" s="14">
        <f t="shared" si="26"/>
      </c>
      <c r="F602" s="14"/>
      <c r="G602" s="14"/>
      <c r="H602" s="14"/>
      <c r="I602" s="14"/>
      <c r="J602" s="14"/>
    </row>
    <row r="603" spans="1:10" ht="12">
      <c r="A603" s="47"/>
      <c r="D603" s="14"/>
      <c r="E603" s="14">
        <f t="shared" si="26"/>
      </c>
      <c r="F603" s="14"/>
      <c r="G603" s="14"/>
      <c r="H603" s="14"/>
      <c r="I603" s="14"/>
      <c r="J603" s="14"/>
    </row>
    <row r="604" spans="1:10" ht="12">
      <c r="A604" s="47"/>
      <c r="D604" s="14"/>
      <c r="E604" s="14">
        <f t="shared" si="26"/>
      </c>
      <c r="F604" s="14"/>
      <c r="G604" s="14"/>
      <c r="H604" s="14"/>
      <c r="I604" s="14"/>
      <c r="J604" s="14"/>
    </row>
    <row r="605" spans="1:10" ht="12">
      <c r="A605" s="47"/>
      <c r="D605" s="14"/>
      <c r="E605" s="14">
        <f t="shared" si="26"/>
      </c>
      <c r="F605" s="14"/>
      <c r="G605" s="14"/>
      <c r="H605" s="14"/>
      <c r="I605" s="14"/>
      <c r="J605" s="14"/>
    </row>
    <row r="606" spans="1:10" ht="12">
      <c r="A606" s="47"/>
      <c r="D606" s="14"/>
      <c r="E606" s="14">
        <f t="shared" si="26"/>
      </c>
      <c r="F606" s="14"/>
      <c r="G606" s="14"/>
      <c r="H606" s="14"/>
      <c r="I606" s="14"/>
      <c r="J606" s="14"/>
    </row>
    <row r="607" ht="12">
      <c r="A607" s="47"/>
    </row>
  </sheetData>
  <sheetProtection password="C94A" sheet="1" objects="1" scenarios="1"/>
  <mergeCells count="114">
    <mergeCell ref="H14:I14"/>
    <mergeCell ref="W14:X14"/>
    <mergeCell ref="T22:X22"/>
    <mergeCell ref="K22:O22"/>
    <mergeCell ref="H16:X16"/>
    <mergeCell ref="H18:X18"/>
    <mergeCell ref="E124:J124"/>
    <mergeCell ref="E131:J131"/>
    <mergeCell ref="E125:J125"/>
    <mergeCell ref="E126:J126"/>
    <mergeCell ref="E127:J127"/>
    <mergeCell ref="E128:J128"/>
    <mergeCell ref="E129:J129"/>
    <mergeCell ref="E130:J130"/>
    <mergeCell ref="I2:V2"/>
    <mergeCell ref="I3:V3"/>
    <mergeCell ref="I4:V4"/>
    <mergeCell ref="I5:V5"/>
    <mergeCell ref="E111:J111"/>
    <mergeCell ref="U31:V31"/>
    <mergeCell ref="I53:J54"/>
    <mergeCell ref="K80:L80"/>
    <mergeCell ref="O54:P54"/>
    <mergeCell ref="Q80:R80"/>
    <mergeCell ref="E108:J108"/>
    <mergeCell ref="Q54:R54"/>
    <mergeCell ref="S54:T54"/>
    <mergeCell ref="D67:F70"/>
    <mergeCell ref="E120:J120"/>
    <mergeCell ref="O31:P31"/>
    <mergeCell ref="Q31:R31"/>
    <mergeCell ref="S31:T31"/>
    <mergeCell ref="S92:Z92"/>
    <mergeCell ref="W69:X69"/>
    <mergeCell ref="I68:P68"/>
    <mergeCell ref="D53:H55"/>
    <mergeCell ref="D30:H32"/>
    <mergeCell ref="D42:H44"/>
    <mergeCell ref="X3:Y6"/>
    <mergeCell ref="X2:Y2"/>
    <mergeCell ref="I6:R6"/>
    <mergeCell ref="E118:J118"/>
    <mergeCell ref="I42:J43"/>
    <mergeCell ref="K43:L43"/>
    <mergeCell ref="S69:T69"/>
    <mergeCell ref="M43:N43"/>
    <mergeCell ref="O43:P43"/>
    <mergeCell ref="Q43:R43"/>
    <mergeCell ref="E119:J119"/>
    <mergeCell ref="Y43:Z43"/>
    <mergeCell ref="K54:L54"/>
    <mergeCell ref="M54:N54"/>
    <mergeCell ref="I69:J69"/>
    <mergeCell ref="K69:L69"/>
    <mergeCell ref="E112:J112"/>
    <mergeCell ref="E113:J113"/>
    <mergeCell ref="E94:J95"/>
    <mergeCell ref="M80:N80"/>
    <mergeCell ref="W31:X31"/>
    <mergeCell ref="D92:J93"/>
    <mergeCell ref="W43:X43"/>
    <mergeCell ref="W54:X54"/>
    <mergeCell ref="Q67:Z67"/>
    <mergeCell ref="Q68:R69"/>
    <mergeCell ref="O80:P80"/>
    <mergeCell ref="D79:H81"/>
    <mergeCell ref="K79:R79"/>
    <mergeCell ref="U43:V43"/>
    <mergeCell ref="D94:D95"/>
    <mergeCell ref="E97:J97"/>
    <mergeCell ref="E98:J98"/>
    <mergeCell ref="E99:J99"/>
    <mergeCell ref="U54:V54"/>
    <mergeCell ref="K92:R92"/>
    <mergeCell ref="I30:J31"/>
    <mergeCell ref="K31:L31"/>
    <mergeCell ref="M31:N31"/>
    <mergeCell ref="Y31:Z31"/>
    <mergeCell ref="Y54:Z54"/>
    <mergeCell ref="S43:T43"/>
    <mergeCell ref="E117:J117"/>
    <mergeCell ref="Y69:Z69"/>
    <mergeCell ref="S94:T94"/>
    <mergeCell ref="U94:V94"/>
    <mergeCell ref="W94:X94"/>
    <mergeCell ref="Y94:Z94"/>
    <mergeCell ref="E107:J107"/>
    <mergeCell ref="E101:J101"/>
    <mergeCell ref="O93:R93"/>
    <mergeCell ref="K94:L94"/>
    <mergeCell ref="M94:N94"/>
    <mergeCell ref="O94:P94"/>
    <mergeCell ref="E100:J100"/>
    <mergeCell ref="Q94:R94"/>
    <mergeCell ref="W93:Z93"/>
    <mergeCell ref="K93:N93"/>
    <mergeCell ref="S93:V93"/>
    <mergeCell ref="G67:P67"/>
    <mergeCell ref="U69:V69"/>
    <mergeCell ref="M69:N69"/>
    <mergeCell ref="O69:P69"/>
    <mergeCell ref="S68:Z68"/>
    <mergeCell ref="G68:H69"/>
    <mergeCell ref="I79:J80"/>
    <mergeCell ref="E102:J102"/>
    <mergeCell ref="E115:J115"/>
    <mergeCell ref="E116:J116"/>
    <mergeCell ref="E106:J106"/>
    <mergeCell ref="E103:J103"/>
    <mergeCell ref="E114:J114"/>
    <mergeCell ref="E104:J104"/>
    <mergeCell ref="E105:J105"/>
    <mergeCell ref="E109:J109"/>
    <mergeCell ref="E110:J110"/>
  </mergeCells>
  <dataValidations count="3">
    <dataValidation type="textLength" allowBlank="1" showInputMessage="1" showErrorMessage="1" error="Son 6 dígitos" sqref="Z27:AB27 V14:W14">
      <formula1>6</formula1>
      <formula2>6</formula2>
    </dataValidation>
    <dataValidation type="whole" allowBlank="1" showInputMessage="1" showErrorMessage="1" errorTitle="error" error="ingrese un número (0 - 1000)" sqref="K57:Z62 I72:P76 S72:Z76 K83:Z88 K34:Z37 I38:X38 K46:Z49 I50:X50">
      <formula1>0</formula1>
      <formula2>10000</formula2>
    </dataValidation>
    <dataValidation type="whole" allowBlank="1" showInputMessage="1" showErrorMessage="1" sqref="K124:Z131 K97:Z120">
      <formula1>0</formula1>
      <formula2>10000</formula2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D16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4.7109375" style="12" customWidth="1"/>
    <col min="2" max="2" width="17.00390625" style="12" customWidth="1"/>
    <col min="3" max="3" width="68.8515625" style="12" customWidth="1"/>
    <col min="4" max="4" width="4.7109375" style="12" customWidth="1"/>
    <col min="5" max="13" width="4.421875" style="12" customWidth="1"/>
    <col min="14" max="16384" width="11.421875" style="12" customWidth="1"/>
  </cols>
  <sheetData>
    <row r="1" spans="1:4" ht="69.75" customHeight="1">
      <c r="A1" s="217" t="s">
        <v>94</v>
      </c>
      <c r="B1" s="217"/>
      <c r="C1" s="217"/>
      <c r="D1" s="217"/>
    </row>
    <row r="2" spans="2:4" ht="14.25">
      <c r="B2" s="13"/>
      <c r="C2" s="13"/>
      <c r="D2" s="13"/>
    </row>
    <row r="3" spans="1:4" ht="14.25">
      <c r="A3" s="29"/>
      <c r="B3" s="30"/>
      <c r="C3" s="30"/>
      <c r="D3" s="29"/>
    </row>
    <row r="4" spans="1:4" ht="34.5" customHeight="1">
      <c r="A4" s="29"/>
      <c r="B4" s="149" t="s">
        <v>42</v>
      </c>
      <c r="C4" s="31" t="s">
        <v>44</v>
      </c>
      <c r="D4" s="29"/>
    </row>
    <row r="5" spans="1:4" ht="60" customHeight="1">
      <c r="A5" s="29"/>
      <c r="B5" s="30"/>
      <c r="C5" s="30"/>
      <c r="D5" s="29"/>
    </row>
    <row r="6" spans="1:4" ht="34.5" customHeight="1">
      <c r="A6" s="29"/>
      <c r="B6" s="149" t="s">
        <v>43</v>
      </c>
      <c r="C6" s="31" t="s">
        <v>0</v>
      </c>
      <c r="D6" s="29"/>
    </row>
    <row r="7" spans="1:4" ht="60" customHeight="1">
      <c r="A7" s="29"/>
      <c r="B7" s="30"/>
      <c r="C7" s="30"/>
      <c r="D7" s="29"/>
    </row>
    <row r="8" spans="1:4" ht="34.5" customHeight="1">
      <c r="A8" s="29"/>
      <c r="B8" s="32" t="s">
        <v>1</v>
      </c>
      <c r="C8" s="97" t="s">
        <v>93</v>
      </c>
      <c r="D8" s="29"/>
    </row>
    <row r="9" spans="1:4" ht="60" customHeight="1">
      <c r="A9" s="29"/>
      <c r="B9" s="33"/>
      <c r="C9" s="30"/>
      <c r="D9" s="29"/>
    </row>
    <row r="10" spans="1:4" ht="14.25">
      <c r="A10" s="29"/>
      <c r="B10" s="33"/>
      <c r="C10" s="30"/>
      <c r="D10" s="29"/>
    </row>
    <row r="11" spans="1:4" ht="14.25">
      <c r="A11" s="29"/>
      <c r="B11" s="33"/>
      <c r="C11" s="30"/>
      <c r="D11" s="29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</sheetData>
  <sheetProtection password="C94A"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E397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7.00390625" style="126" bestFit="1" customWidth="1"/>
    <col min="2" max="2" width="63.00390625" style="126" bestFit="1" customWidth="1"/>
    <col min="3" max="3" width="5.00390625" style="126" customWidth="1"/>
    <col min="4" max="4" width="7.00390625" style="126" bestFit="1" customWidth="1"/>
    <col min="5" max="5" width="60.8515625" style="126" bestFit="1" customWidth="1"/>
    <col min="6" max="16384" width="11.421875" style="126" customWidth="1"/>
  </cols>
  <sheetData>
    <row r="1" spans="1:4" ht="18">
      <c r="A1" s="154" t="s">
        <v>968</v>
      </c>
      <c r="D1" s="154" t="s">
        <v>967</v>
      </c>
    </row>
    <row r="2" spans="1:5" ht="12">
      <c r="A2" s="127" t="s">
        <v>965</v>
      </c>
      <c r="B2" s="127" t="s">
        <v>966</v>
      </c>
      <c r="D2" s="127" t="s">
        <v>965</v>
      </c>
      <c r="E2" s="127" t="s">
        <v>966</v>
      </c>
    </row>
    <row r="3" spans="1:5" ht="12">
      <c r="A3" s="128" t="s">
        <v>106</v>
      </c>
      <c r="B3" s="128" t="s">
        <v>107</v>
      </c>
      <c r="D3" s="128" t="s">
        <v>785</v>
      </c>
      <c r="E3" s="128" t="s">
        <v>786</v>
      </c>
    </row>
    <row r="4" spans="1:5" ht="12">
      <c r="A4" s="128" t="s">
        <v>108</v>
      </c>
      <c r="B4" s="128" t="s">
        <v>109</v>
      </c>
      <c r="D4" s="128" t="s">
        <v>787</v>
      </c>
      <c r="E4" s="128" t="s">
        <v>788</v>
      </c>
    </row>
    <row r="5" spans="1:5" ht="12">
      <c r="A5" s="128" t="s">
        <v>110</v>
      </c>
      <c r="B5" s="128" t="s">
        <v>111</v>
      </c>
      <c r="D5" s="128" t="s">
        <v>789</v>
      </c>
      <c r="E5" s="128" t="s">
        <v>790</v>
      </c>
    </row>
    <row r="6" spans="1:5" ht="12">
      <c r="A6" s="128" t="s">
        <v>112</v>
      </c>
      <c r="B6" s="128" t="s">
        <v>113</v>
      </c>
      <c r="D6" s="128" t="s">
        <v>791</v>
      </c>
      <c r="E6" s="128" t="s">
        <v>792</v>
      </c>
    </row>
    <row r="7" spans="1:5" ht="12">
      <c r="A7" s="128" t="s">
        <v>114</v>
      </c>
      <c r="B7" s="128" t="s">
        <v>115</v>
      </c>
      <c r="D7" s="128" t="s">
        <v>793</v>
      </c>
      <c r="E7" s="128" t="s">
        <v>794</v>
      </c>
    </row>
    <row r="8" spans="1:5" ht="12">
      <c r="A8" s="128" t="s">
        <v>116</v>
      </c>
      <c r="B8" s="128" t="s">
        <v>117</v>
      </c>
      <c r="D8" s="128" t="s">
        <v>795</v>
      </c>
      <c r="E8" s="128" t="s">
        <v>796</v>
      </c>
    </row>
    <row r="9" spans="1:5" ht="12">
      <c r="A9" s="128" t="s">
        <v>118</v>
      </c>
      <c r="B9" s="128" t="s">
        <v>119</v>
      </c>
      <c r="D9" s="128" t="s">
        <v>797</v>
      </c>
      <c r="E9" s="128" t="s">
        <v>798</v>
      </c>
    </row>
    <row r="10" spans="1:5" ht="12">
      <c r="A10" s="128" t="s">
        <v>120</v>
      </c>
      <c r="B10" s="128" t="s">
        <v>121</v>
      </c>
      <c r="D10" s="128" t="s">
        <v>799</v>
      </c>
      <c r="E10" s="128" t="s">
        <v>800</v>
      </c>
    </row>
    <row r="11" spans="1:5" ht="12">
      <c r="A11" s="128" t="s">
        <v>122</v>
      </c>
      <c r="B11" s="128" t="s">
        <v>123</v>
      </c>
      <c r="D11" s="128" t="s">
        <v>801</v>
      </c>
      <c r="E11" s="128" t="s">
        <v>802</v>
      </c>
    </row>
    <row r="12" spans="1:5" ht="12">
      <c r="A12" s="128" t="s">
        <v>124</v>
      </c>
      <c r="B12" s="128" t="s">
        <v>125</v>
      </c>
      <c r="D12" s="128" t="s">
        <v>803</v>
      </c>
      <c r="E12" s="128" t="s">
        <v>804</v>
      </c>
    </row>
    <row r="13" spans="1:5" ht="12">
      <c r="A13" s="128" t="s">
        <v>126</v>
      </c>
      <c r="B13" s="128" t="s">
        <v>127</v>
      </c>
      <c r="D13" s="128" t="s">
        <v>805</v>
      </c>
      <c r="E13" s="128" t="s">
        <v>806</v>
      </c>
    </row>
    <row r="14" spans="1:5" ht="12">
      <c r="A14" s="128" t="s">
        <v>128</v>
      </c>
      <c r="B14" s="128" t="s">
        <v>129</v>
      </c>
      <c r="D14" s="128" t="s">
        <v>807</v>
      </c>
      <c r="E14" s="128" t="s">
        <v>808</v>
      </c>
    </row>
    <row r="15" spans="1:5" ht="12">
      <c r="A15" s="128" t="s">
        <v>130</v>
      </c>
      <c r="B15" s="128" t="s">
        <v>131</v>
      </c>
      <c r="D15" s="128" t="s">
        <v>809</v>
      </c>
      <c r="E15" s="128" t="s">
        <v>331</v>
      </c>
    </row>
    <row r="16" spans="1:5" ht="12">
      <c r="A16" s="128" t="s">
        <v>132</v>
      </c>
      <c r="B16" s="128" t="s">
        <v>133</v>
      </c>
      <c r="D16" s="128" t="s">
        <v>810</v>
      </c>
      <c r="E16" s="128" t="s">
        <v>811</v>
      </c>
    </row>
    <row r="17" spans="1:5" ht="12">
      <c r="A17" s="128" t="s">
        <v>134</v>
      </c>
      <c r="B17" s="128" t="s">
        <v>135</v>
      </c>
      <c r="D17" s="128" t="s">
        <v>812</v>
      </c>
      <c r="E17" s="128" t="s">
        <v>813</v>
      </c>
    </row>
    <row r="18" spans="1:5" ht="12">
      <c r="A18" s="128" t="s">
        <v>136</v>
      </c>
      <c r="B18" s="128" t="s">
        <v>137</v>
      </c>
      <c r="D18" s="128" t="s">
        <v>814</v>
      </c>
      <c r="E18" s="128" t="s">
        <v>815</v>
      </c>
    </row>
    <row r="19" spans="1:5" ht="12">
      <c r="A19" s="128" t="s">
        <v>138</v>
      </c>
      <c r="B19" s="128" t="s">
        <v>139</v>
      </c>
      <c r="D19" s="128" t="s">
        <v>816</v>
      </c>
      <c r="E19" s="128" t="s">
        <v>817</v>
      </c>
    </row>
    <row r="20" spans="1:5" ht="12">
      <c r="A20" s="128" t="s">
        <v>140</v>
      </c>
      <c r="B20" s="128" t="s">
        <v>141</v>
      </c>
      <c r="D20" s="128" t="s">
        <v>818</v>
      </c>
      <c r="E20" s="128" t="s">
        <v>819</v>
      </c>
    </row>
    <row r="21" spans="1:5" ht="12">
      <c r="A21" s="128" t="s">
        <v>142</v>
      </c>
      <c r="B21" s="128" t="s">
        <v>143</v>
      </c>
      <c r="D21" s="128" t="s">
        <v>820</v>
      </c>
      <c r="E21" s="128" t="s">
        <v>345</v>
      </c>
    </row>
    <row r="22" spans="1:5" ht="12">
      <c r="A22" s="128" t="s">
        <v>144</v>
      </c>
      <c r="B22" s="128" t="s">
        <v>145</v>
      </c>
      <c r="D22" s="128" t="s">
        <v>821</v>
      </c>
      <c r="E22" s="128" t="s">
        <v>822</v>
      </c>
    </row>
    <row r="23" spans="1:5" ht="12">
      <c r="A23" s="128" t="s">
        <v>146</v>
      </c>
      <c r="B23" s="128" t="s">
        <v>147</v>
      </c>
      <c r="D23" s="128" t="s">
        <v>823</v>
      </c>
      <c r="E23" s="128" t="s">
        <v>351</v>
      </c>
    </row>
    <row r="24" spans="1:5" ht="12">
      <c r="A24" s="128" t="s">
        <v>148</v>
      </c>
      <c r="B24" s="128" t="s">
        <v>149</v>
      </c>
      <c r="D24" s="128" t="s">
        <v>824</v>
      </c>
      <c r="E24" s="128" t="s">
        <v>355</v>
      </c>
    </row>
    <row r="25" spans="1:5" ht="12">
      <c r="A25" s="128" t="s">
        <v>150</v>
      </c>
      <c r="B25" s="128" t="s">
        <v>151</v>
      </c>
      <c r="D25" s="128" t="s">
        <v>825</v>
      </c>
      <c r="E25" s="128" t="s">
        <v>826</v>
      </c>
    </row>
    <row r="26" spans="1:5" ht="12">
      <c r="A26" s="128" t="s">
        <v>152</v>
      </c>
      <c r="B26" s="128" t="s">
        <v>153</v>
      </c>
      <c r="D26" s="128" t="s">
        <v>827</v>
      </c>
      <c r="E26" s="128" t="s">
        <v>828</v>
      </c>
    </row>
    <row r="27" spans="1:5" ht="12">
      <c r="A27" s="128" t="s">
        <v>154</v>
      </c>
      <c r="B27" s="128" t="s">
        <v>155</v>
      </c>
      <c r="D27" s="128" t="s">
        <v>829</v>
      </c>
      <c r="E27" s="128" t="s">
        <v>830</v>
      </c>
    </row>
    <row r="28" spans="1:5" ht="12">
      <c r="A28" s="128" t="s">
        <v>156</v>
      </c>
      <c r="B28" s="128" t="s">
        <v>157</v>
      </c>
      <c r="D28" s="128" t="s">
        <v>831</v>
      </c>
      <c r="E28" s="128" t="s">
        <v>832</v>
      </c>
    </row>
    <row r="29" spans="1:5" ht="12">
      <c r="A29" s="128" t="s">
        <v>158</v>
      </c>
      <c r="B29" s="128" t="s">
        <v>159</v>
      </c>
      <c r="D29" s="128" t="s">
        <v>833</v>
      </c>
      <c r="E29" s="128" t="s">
        <v>834</v>
      </c>
    </row>
    <row r="30" spans="1:5" ht="12">
      <c r="A30" s="128" t="s">
        <v>160</v>
      </c>
      <c r="B30" s="128" t="s">
        <v>161</v>
      </c>
      <c r="D30" s="128" t="s">
        <v>835</v>
      </c>
      <c r="E30" s="128" t="s">
        <v>836</v>
      </c>
    </row>
    <row r="31" spans="1:5" ht="12">
      <c r="A31" s="128" t="s">
        <v>162</v>
      </c>
      <c r="B31" s="128" t="s">
        <v>163</v>
      </c>
      <c r="D31" s="128" t="s">
        <v>837</v>
      </c>
      <c r="E31" s="128" t="s">
        <v>838</v>
      </c>
    </row>
    <row r="32" spans="1:5" ht="12">
      <c r="A32" s="128" t="s">
        <v>164</v>
      </c>
      <c r="B32" s="128" t="s">
        <v>165</v>
      </c>
      <c r="D32" s="128" t="s">
        <v>839</v>
      </c>
      <c r="E32" s="128" t="s">
        <v>409</v>
      </c>
    </row>
    <row r="33" spans="1:5" ht="12">
      <c r="A33" s="128" t="s">
        <v>166</v>
      </c>
      <c r="B33" s="128" t="s">
        <v>167</v>
      </c>
      <c r="D33" s="128" t="s">
        <v>840</v>
      </c>
      <c r="E33" s="128" t="s">
        <v>841</v>
      </c>
    </row>
    <row r="34" spans="1:5" ht="12">
      <c r="A34" s="128" t="s">
        <v>168</v>
      </c>
      <c r="B34" s="128" t="s">
        <v>169</v>
      </c>
      <c r="D34" s="128" t="s">
        <v>842</v>
      </c>
      <c r="E34" s="128" t="s">
        <v>428</v>
      </c>
    </row>
    <row r="35" spans="1:5" ht="12">
      <c r="A35" s="128" t="s">
        <v>170</v>
      </c>
      <c r="B35" s="128" t="s">
        <v>171</v>
      </c>
      <c r="D35" s="128" t="s">
        <v>843</v>
      </c>
      <c r="E35" s="128" t="s">
        <v>844</v>
      </c>
    </row>
    <row r="36" spans="1:5" ht="12">
      <c r="A36" s="128" t="s">
        <v>172</v>
      </c>
      <c r="B36" s="128" t="s">
        <v>173</v>
      </c>
      <c r="D36" s="128" t="s">
        <v>845</v>
      </c>
      <c r="E36" s="128" t="s">
        <v>846</v>
      </c>
    </row>
    <row r="37" spans="1:5" ht="12">
      <c r="A37" s="128" t="s">
        <v>174</v>
      </c>
      <c r="B37" s="128" t="s">
        <v>175</v>
      </c>
      <c r="D37" s="128" t="s">
        <v>847</v>
      </c>
      <c r="E37" s="128" t="s">
        <v>469</v>
      </c>
    </row>
    <row r="38" spans="1:5" ht="12">
      <c r="A38" s="128" t="s">
        <v>176</v>
      </c>
      <c r="B38" s="128" t="s">
        <v>177</v>
      </c>
      <c r="D38" s="128" t="s">
        <v>848</v>
      </c>
      <c r="E38" s="128" t="s">
        <v>849</v>
      </c>
    </row>
    <row r="39" spans="1:5" ht="12">
      <c r="A39" s="128" t="s">
        <v>178</v>
      </c>
      <c r="B39" s="128" t="s">
        <v>179</v>
      </c>
      <c r="D39" s="128" t="s">
        <v>850</v>
      </c>
      <c r="E39" s="128" t="s">
        <v>851</v>
      </c>
    </row>
    <row r="40" spans="1:5" ht="12">
      <c r="A40" s="128" t="s">
        <v>180</v>
      </c>
      <c r="B40" s="128" t="s">
        <v>181</v>
      </c>
      <c r="D40" s="128" t="s">
        <v>852</v>
      </c>
      <c r="E40" s="128" t="s">
        <v>853</v>
      </c>
    </row>
    <row r="41" spans="1:5" ht="12">
      <c r="A41" s="128" t="s">
        <v>182</v>
      </c>
      <c r="B41" s="128" t="s">
        <v>183</v>
      </c>
      <c r="D41" s="128" t="s">
        <v>854</v>
      </c>
      <c r="E41" s="128" t="s">
        <v>855</v>
      </c>
    </row>
    <row r="42" spans="1:5" ht="12">
      <c r="A42" s="128" t="s">
        <v>184</v>
      </c>
      <c r="B42" s="128" t="s">
        <v>185</v>
      </c>
      <c r="D42" s="128" t="s">
        <v>856</v>
      </c>
      <c r="E42" s="128" t="s">
        <v>857</v>
      </c>
    </row>
    <row r="43" spans="1:5" ht="12">
      <c r="A43" s="128" t="s">
        <v>186</v>
      </c>
      <c r="B43" s="128" t="s">
        <v>187</v>
      </c>
      <c r="D43" s="128" t="s">
        <v>858</v>
      </c>
      <c r="E43" s="128" t="s">
        <v>859</v>
      </c>
    </row>
    <row r="44" spans="1:5" ht="12">
      <c r="A44" s="128" t="s">
        <v>188</v>
      </c>
      <c r="B44" s="128" t="s">
        <v>189</v>
      </c>
      <c r="D44" s="128" t="s">
        <v>860</v>
      </c>
      <c r="E44" s="128" t="s">
        <v>861</v>
      </c>
    </row>
    <row r="45" spans="1:5" ht="12">
      <c r="A45" s="128" t="s">
        <v>190</v>
      </c>
      <c r="B45" s="128" t="s">
        <v>191</v>
      </c>
      <c r="D45" s="128" t="s">
        <v>862</v>
      </c>
      <c r="E45" s="128" t="s">
        <v>863</v>
      </c>
    </row>
    <row r="46" spans="1:5" ht="12">
      <c r="A46" s="128" t="s">
        <v>192</v>
      </c>
      <c r="B46" s="128" t="s">
        <v>193</v>
      </c>
      <c r="D46" s="128" t="s">
        <v>864</v>
      </c>
      <c r="E46" s="128" t="s">
        <v>865</v>
      </c>
    </row>
    <row r="47" spans="1:5" ht="12">
      <c r="A47" s="128" t="s">
        <v>195</v>
      </c>
      <c r="B47" s="128" t="s">
        <v>194</v>
      </c>
      <c r="D47" s="128" t="s">
        <v>866</v>
      </c>
      <c r="E47" s="128" t="s">
        <v>867</v>
      </c>
    </row>
    <row r="48" spans="1:5" ht="12">
      <c r="A48" s="128" t="s">
        <v>196</v>
      </c>
      <c r="B48" s="128" t="s">
        <v>197</v>
      </c>
      <c r="D48" s="128" t="s">
        <v>868</v>
      </c>
      <c r="E48" s="128" t="s">
        <v>869</v>
      </c>
    </row>
    <row r="49" spans="1:5" ht="12">
      <c r="A49" s="128" t="s">
        <v>199</v>
      </c>
      <c r="B49" s="128" t="s">
        <v>200</v>
      </c>
      <c r="D49" s="128" t="s">
        <v>870</v>
      </c>
      <c r="E49" s="128" t="s">
        <v>537</v>
      </c>
    </row>
    <row r="50" spans="1:5" ht="12">
      <c r="A50" s="128" t="s">
        <v>201</v>
      </c>
      <c r="B50" s="128" t="s">
        <v>202</v>
      </c>
      <c r="D50" s="128" t="s">
        <v>871</v>
      </c>
      <c r="E50" s="128" t="s">
        <v>539</v>
      </c>
    </row>
    <row r="51" spans="1:5" ht="12">
      <c r="A51" s="128" t="s">
        <v>203</v>
      </c>
      <c r="B51" s="128" t="s">
        <v>204</v>
      </c>
      <c r="D51" s="128" t="s">
        <v>872</v>
      </c>
      <c r="E51" s="128" t="s">
        <v>873</v>
      </c>
    </row>
    <row r="52" spans="1:5" ht="12">
      <c r="A52" s="128" t="s">
        <v>205</v>
      </c>
      <c r="B52" s="128" t="s">
        <v>198</v>
      </c>
      <c r="D52" s="128" t="s">
        <v>874</v>
      </c>
      <c r="E52" s="128" t="s">
        <v>545</v>
      </c>
    </row>
    <row r="53" spans="1:5" ht="12">
      <c r="A53" s="128" t="s">
        <v>206</v>
      </c>
      <c r="B53" s="128" t="s">
        <v>207</v>
      </c>
      <c r="D53" s="128" t="s">
        <v>875</v>
      </c>
      <c r="E53" s="128" t="s">
        <v>876</v>
      </c>
    </row>
    <row r="54" spans="1:5" ht="12">
      <c r="A54" s="128" t="s">
        <v>208</v>
      </c>
      <c r="B54" s="128" t="s">
        <v>209</v>
      </c>
      <c r="D54" s="128" t="s">
        <v>877</v>
      </c>
      <c r="E54" s="128" t="s">
        <v>878</v>
      </c>
    </row>
    <row r="55" spans="1:5" ht="12">
      <c r="A55" s="128" t="s">
        <v>210</v>
      </c>
      <c r="B55" s="128" t="s">
        <v>211</v>
      </c>
      <c r="D55" s="128" t="s">
        <v>879</v>
      </c>
      <c r="E55" s="128" t="s">
        <v>880</v>
      </c>
    </row>
    <row r="56" spans="1:5" ht="12">
      <c r="A56" s="128" t="s">
        <v>212</v>
      </c>
      <c r="B56" s="128" t="s">
        <v>213</v>
      </c>
      <c r="D56" s="128" t="s">
        <v>881</v>
      </c>
      <c r="E56" s="128" t="s">
        <v>882</v>
      </c>
    </row>
    <row r="57" spans="1:5" ht="12">
      <c r="A57" s="128" t="s">
        <v>214</v>
      </c>
      <c r="B57" s="128" t="s">
        <v>215</v>
      </c>
      <c r="D57" s="128" t="s">
        <v>883</v>
      </c>
      <c r="E57" s="128" t="s">
        <v>884</v>
      </c>
    </row>
    <row r="58" spans="1:5" ht="12">
      <c r="A58" s="128" t="s">
        <v>216</v>
      </c>
      <c r="B58" s="128" t="s">
        <v>217</v>
      </c>
      <c r="D58" s="128" t="s">
        <v>885</v>
      </c>
      <c r="E58" s="128" t="s">
        <v>886</v>
      </c>
    </row>
    <row r="59" spans="1:5" ht="12">
      <c r="A59" s="128" t="s">
        <v>218</v>
      </c>
      <c r="B59" s="128" t="s">
        <v>219</v>
      </c>
      <c r="D59" s="128" t="s">
        <v>887</v>
      </c>
      <c r="E59" s="128" t="s">
        <v>595</v>
      </c>
    </row>
    <row r="60" spans="1:5" ht="12">
      <c r="A60" s="128" t="s">
        <v>220</v>
      </c>
      <c r="B60" s="128" t="s">
        <v>221</v>
      </c>
      <c r="D60" s="128" t="s">
        <v>888</v>
      </c>
      <c r="E60" s="128" t="s">
        <v>889</v>
      </c>
    </row>
    <row r="61" spans="1:5" ht="12">
      <c r="A61" s="128" t="s">
        <v>222</v>
      </c>
      <c r="B61" s="128" t="s">
        <v>223</v>
      </c>
      <c r="D61" s="128" t="s">
        <v>890</v>
      </c>
      <c r="E61" s="128" t="s">
        <v>891</v>
      </c>
    </row>
    <row r="62" spans="1:5" ht="12">
      <c r="A62" s="128" t="s">
        <v>224</v>
      </c>
      <c r="B62" s="128" t="s">
        <v>225</v>
      </c>
      <c r="D62" s="128" t="s">
        <v>892</v>
      </c>
      <c r="E62" s="128" t="s">
        <v>599</v>
      </c>
    </row>
    <row r="63" spans="1:5" ht="12">
      <c r="A63" s="128" t="s">
        <v>226</v>
      </c>
      <c r="B63" s="128" t="s">
        <v>227</v>
      </c>
      <c r="D63" s="128" t="s">
        <v>893</v>
      </c>
      <c r="E63" s="128" t="s">
        <v>894</v>
      </c>
    </row>
    <row r="64" spans="1:5" ht="12">
      <c r="A64" s="128" t="s">
        <v>229</v>
      </c>
      <c r="B64" s="128" t="s">
        <v>228</v>
      </c>
      <c r="D64" s="128" t="s">
        <v>893</v>
      </c>
      <c r="E64" s="128" t="s">
        <v>895</v>
      </c>
    </row>
    <row r="65" spans="1:5" ht="12">
      <c r="A65" s="128" t="s">
        <v>230</v>
      </c>
      <c r="B65" s="128" t="s">
        <v>231</v>
      </c>
      <c r="D65" s="128" t="s">
        <v>896</v>
      </c>
      <c r="E65" s="128" t="s">
        <v>897</v>
      </c>
    </row>
    <row r="66" spans="1:5" ht="12">
      <c r="A66" s="128" t="s">
        <v>232</v>
      </c>
      <c r="B66" s="128" t="s">
        <v>233</v>
      </c>
      <c r="D66" s="128" t="s">
        <v>898</v>
      </c>
      <c r="E66" s="128" t="s">
        <v>899</v>
      </c>
    </row>
    <row r="67" spans="1:5" ht="12">
      <c r="A67" s="128" t="s">
        <v>234</v>
      </c>
      <c r="B67" s="128" t="s">
        <v>235</v>
      </c>
      <c r="D67" s="128" t="s">
        <v>900</v>
      </c>
      <c r="E67" s="128" t="s">
        <v>901</v>
      </c>
    </row>
    <row r="68" spans="1:5" ht="12">
      <c r="A68" s="128" t="s">
        <v>236</v>
      </c>
      <c r="B68" s="128" t="s">
        <v>237</v>
      </c>
      <c r="D68" s="128" t="s">
        <v>902</v>
      </c>
      <c r="E68" s="128" t="s">
        <v>903</v>
      </c>
    </row>
    <row r="69" spans="1:5" ht="12">
      <c r="A69" s="128" t="s">
        <v>238</v>
      </c>
      <c r="B69" s="128" t="s">
        <v>239</v>
      </c>
      <c r="D69" s="128" t="s">
        <v>904</v>
      </c>
      <c r="E69" s="128" t="s">
        <v>905</v>
      </c>
    </row>
    <row r="70" spans="1:5" ht="12">
      <c r="A70" s="128" t="s">
        <v>240</v>
      </c>
      <c r="B70" s="128" t="s">
        <v>241</v>
      </c>
      <c r="D70" s="128" t="s">
        <v>906</v>
      </c>
      <c r="E70" s="128" t="s">
        <v>907</v>
      </c>
    </row>
    <row r="71" spans="1:5" ht="12">
      <c r="A71" s="128" t="s">
        <v>242</v>
      </c>
      <c r="B71" s="128" t="s">
        <v>243</v>
      </c>
      <c r="D71" s="128" t="s">
        <v>908</v>
      </c>
      <c r="E71" s="128" t="s">
        <v>909</v>
      </c>
    </row>
    <row r="72" spans="1:5" ht="12">
      <c r="A72" s="128" t="s">
        <v>244</v>
      </c>
      <c r="B72" s="128" t="s">
        <v>245</v>
      </c>
      <c r="D72" s="128" t="s">
        <v>910</v>
      </c>
      <c r="E72" s="128" t="s">
        <v>911</v>
      </c>
    </row>
    <row r="73" spans="1:5" ht="12">
      <c r="A73" s="128" t="s">
        <v>246</v>
      </c>
      <c r="B73" s="128" t="s">
        <v>247</v>
      </c>
      <c r="D73" s="128" t="s">
        <v>912</v>
      </c>
      <c r="E73" s="128" t="s">
        <v>913</v>
      </c>
    </row>
    <row r="74" spans="1:5" ht="12">
      <c r="A74" s="128" t="s">
        <v>248</v>
      </c>
      <c r="B74" s="128" t="s">
        <v>249</v>
      </c>
      <c r="D74" s="128" t="s">
        <v>914</v>
      </c>
      <c r="E74" s="128" t="s">
        <v>915</v>
      </c>
    </row>
    <row r="75" spans="1:5" ht="12">
      <c r="A75" s="128" t="s">
        <v>250</v>
      </c>
      <c r="B75" s="128" t="s">
        <v>251</v>
      </c>
      <c r="D75" s="128" t="s">
        <v>916</v>
      </c>
      <c r="E75" s="128" t="s">
        <v>643</v>
      </c>
    </row>
    <row r="76" spans="1:5" ht="12">
      <c r="A76" s="128" t="s">
        <v>252</v>
      </c>
      <c r="B76" s="128" t="s">
        <v>253</v>
      </c>
      <c r="D76" s="128" t="s">
        <v>917</v>
      </c>
      <c r="E76" s="128" t="s">
        <v>918</v>
      </c>
    </row>
    <row r="77" spans="1:5" ht="12">
      <c r="A77" s="128" t="s">
        <v>254</v>
      </c>
      <c r="B77" s="128" t="s">
        <v>255</v>
      </c>
      <c r="D77" s="128" t="s">
        <v>919</v>
      </c>
      <c r="E77" s="128" t="s">
        <v>920</v>
      </c>
    </row>
    <row r="78" spans="1:5" ht="12">
      <c r="A78" s="128" t="s">
        <v>256</v>
      </c>
      <c r="B78" s="128" t="s">
        <v>257</v>
      </c>
      <c r="D78" s="128" t="s">
        <v>921</v>
      </c>
      <c r="E78" s="128" t="s">
        <v>922</v>
      </c>
    </row>
    <row r="79" spans="1:5" ht="12">
      <c r="A79" s="128" t="s">
        <v>258</v>
      </c>
      <c r="B79" s="128" t="s">
        <v>259</v>
      </c>
      <c r="D79" s="128" t="s">
        <v>923</v>
      </c>
      <c r="E79" s="128" t="s">
        <v>924</v>
      </c>
    </row>
    <row r="80" spans="1:5" ht="12">
      <c r="A80" s="128" t="s">
        <v>260</v>
      </c>
      <c r="B80" s="128" t="s">
        <v>261</v>
      </c>
      <c r="D80" s="128" t="s">
        <v>925</v>
      </c>
      <c r="E80" s="128" t="s">
        <v>926</v>
      </c>
    </row>
    <row r="81" spans="1:5" ht="12">
      <c r="A81" s="128" t="s">
        <v>262</v>
      </c>
      <c r="B81" s="128" t="s">
        <v>263</v>
      </c>
      <c r="D81" s="128" t="s">
        <v>927</v>
      </c>
      <c r="E81" s="128" t="s">
        <v>928</v>
      </c>
    </row>
    <row r="82" spans="1:5" ht="12">
      <c r="A82" s="128" t="s">
        <v>264</v>
      </c>
      <c r="B82" s="128" t="s">
        <v>265</v>
      </c>
      <c r="D82" s="128" t="s">
        <v>929</v>
      </c>
      <c r="E82" s="128" t="s">
        <v>930</v>
      </c>
    </row>
    <row r="83" spans="1:5" ht="12">
      <c r="A83" s="128" t="s">
        <v>266</v>
      </c>
      <c r="B83" s="128" t="s">
        <v>267</v>
      </c>
      <c r="D83" s="128" t="s">
        <v>931</v>
      </c>
      <c r="E83" s="128" t="s">
        <v>932</v>
      </c>
    </row>
    <row r="84" spans="1:5" ht="12">
      <c r="A84" s="128" t="s">
        <v>268</v>
      </c>
      <c r="B84" s="128" t="s">
        <v>269</v>
      </c>
      <c r="D84" s="128" t="s">
        <v>933</v>
      </c>
      <c r="E84" s="128" t="s">
        <v>663</v>
      </c>
    </row>
    <row r="85" spans="1:5" ht="12">
      <c r="A85" s="128" t="s">
        <v>270</v>
      </c>
      <c r="B85" s="128" t="s">
        <v>271</v>
      </c>
      <c r="D85" s="128" t="s">
        <v>934</v>
      </c>
      <c r="E85" s="128" t="s">
        <v>935</v>
      </c>
    </row>
    <row r="86" spans="1:5" ht="12">
      <c r="A86" s="128" t="s">
        <v>273</v>
      </c>
      <c r="B86" s="128" t="s">
        <v>274</v>
      </c>
      <c r="D86" s="128" t="s">
        <v>936</v>
      </c>
      <c r="E86" s="128" t="s">
        <v>937</v>
      </c>
    </row>
    <row r="87" spans="1:5" ht="12">
      <c r="A87" s="128" t="s">
        <v>275</v>
      </c>
      <c r="B87" s="128" t="s">
        <v>276</v>
      </c>
      <c r="D87" s="128" t="s">
        <v>939</v>
      </c>
      <c r="E87" s="128" t="s">
        <v>940</v>
      </c>
    </row>
    <row r="88" spans="1:5" ht="12">
      <c r="A88" s="128" t="s">
        <v>277</v>
      </c>
      <c r="B88" s="128" t="s">
        <v>278</v>
      </c>
      <c r="D88" s="128" t="s">
        <v>941</v>
      </c>
      <c r="E88" s="128" t="s">
        <v>938</v>
      </c>
    </row>
    <row r="89" spans="1:5" ht="12">
      <c r="A89" s="128" t="s">
        <v>279</v>
      </c>
      <c r="B89" s="128" t="s">
        <v>280</v>
      </c>
      <c r="D89" s="128" t="s">
        <v>942</v>
      </c>
      <c r="E89" s="128" t="s">
        <v>943</v>
      </c>
    </row>
    <row r="90" spans="1:5" ht="12">
      <c r="A90" s="128" t="s">
        <v>281</v>
      </c>
      <c r="B90" s="128" t="s">
        <v>282</v>
      </c>
      <c r="D90" s="128" t="s">
        <v>944</v>
      </c>
      <c r="E90" s="128" t="s">
        <v>945</v>
      </c>
    </row>
    <row r="91" spans="1:5" ht="12">
      <c r="A91" s="128" t="s">
        <v>283</v>
      </c>
      <c r="B91" s="128" t="s">
        <v>284</v>
      </c>
      <c r="D91" s="128" t="s">
        <v>946</v>
      </c>
      <c r="E91" s="128" t="s">
        <v>947</v>
      </c>
    </row>
    <row r="92" spans="1:5" ht="12">
      <c r="A92" s="128" t="s">
        <v>285</v>
      </c>
      <c r="B92" s="128" t="s">
        <v>286</v>
      </c>
      <c r="D92" s="128" t="s">
        <v>948</v>
      </c>
      <c r="E92" s="128" t="s">
        <v>949</v>
      </c>
    </row>
    <row r="93" spans="1:5" ht="12">
      <c r="A93" s="128" t="s">
        <v>287</v>
      </c>
      <c r="B93" s="128" t="s">
        <v>288</v>
      </c>
      <c r="D93" s="128" t="s">
        <v>950</v>
      </c>
      <c r="E93" s="128" t="s">
        <v>951</v>
      </c>
    </row>
    <row r="94" spans="1:5" ht="12">
      <c r="A94" s="128" t="s">
        <v>289</v>
      </c>
      <c r="B94" s="128" t="s">
        <v>272</v>
      </c>
      <c r="D94" s="128" t="s">
        <v>952</v>
      </c>
      <c r="E94" s="128" t="s">
        <v>953</v>
      </c>
    </row>
    <row r="95" spans="1:5" ht="12">
      <c r="A95" s="128" t="s">
        <v>290</v>
      </c>
      <c r="B95" s="128" t="s">
        <v>291</v>
      </c>
      <c r="D95" s="128" t="s">
        <v>954</v>
      </c>
      <c r="E95" s="128" t="s">
        <v>955</v>
      </c>
    </row>
    <row r="96" spans="1:5" ht="12">
      <c r="A96" s="128" t="s">
        <v>292</v>
      </c>
      <c r="B96" s="128" t="s">
        <v>293</v>
      </c>
      <c r="D96" s="128" t="s">
        <v>956</v>
      </c>
      <c r="E96" s="128" t="s">
        <v>757</v>
      </c>
    </row>
    <row r="97" spans="1:5" ht="12">
      <c r="A97" s="128" t="s">
        <v>294</v>
      </c>
      <c r="B97" s="128" t="s">
        <v>295</v>
      </c>
      <c r="D97" s="128" t="s">
        <v>957</v>
      </c>
      <c r="E97" s="128" t="s">
        <v>958</v>
      </c>
    </row>
    <row r="98" spans="1:5" ht="12">
      <c r="A98" s="128" t="s">
        <v>296</v>
      </c>
      <c r="B98" s="128" t="s">
        <v>297</v>
      </c>
      <c r="D98" s="128" t="s">
        <v>959</v>
      </c>
      <c r="E98" s="128" t="s">
        <v>960</v>
      </c>
    </row>
    <row r="99" spans="1:5" ht="12">
      <c r="A99" s="128" t="s">
        <v>298</v>
      </c>
      <c r="B99" s="128" t="s">
        <v>299</v>
      </c>
      <c r="D99" s="128" t="s">
        <v>961</v>
      </c>
      <c r="E99" s="128" t="s">
        <v>962</v>
      </c>
    </row>
    <row r="100" spans="1:5" ht="12">
      <c r="A100" s="128" t="s">
        <v>300</v>
      </c>
      <c r="B100" s="128" t="s">
        <v>301</v>
      </c>
      <c r="D100" s="128" t="s">
        <v>963</v>
      </c>
      <c r="E100" s="128" t="s">
        <v>964</v>
      </c>
    </row>
    <row r="101" spans="1:2" ht="12">
      <c r="A101" s="128" t="s">
        <v>302</v>
      </c>
      <c r="B101" s="128" t="s">
        <v>303</v>
      </c>
    </row>
    <row r="102" spans="1:2" ht="12">
      <c r="A102" s="128" t="s">
        <v>304</v>
      </c>
      <c r="B102" s="128" t="s">
        <v>305</v>
      </c>
    </row>
    <row r="103" spans="1:2" ht="12">
      <c r="A103" s="128" t="s">
        <v>306</v>
      </c>
      <c r="B103" s="128" t="s">
        <v>307</v>
      </c>
    </row>
    <row r="104" spans="1:2" ht="12">
      <c r="A104" s="128" t="s">
        <v>308</v>
      </c>
      <c r="B104" s="128" t="s">
        <v>309</v>
      </c>
    </row>
    <row r="105" spans="1:2" ht="12">
      <c r="A105" s="128" t="s">
        <v>310</v>
      </c>
      <c r="B105" s="128" t="s">
        <v>311</v>
      </c>
    </row>
    <row r="106" spans="1:2" ht="12">
      <c r="A106" s="128" t="s">
        <v>312</v>
      </c>
      <c r="B106" s="128" t="s">
        <v>313</v>
      </c>
    </row>
    <row r="107" spans="1:2" ht="12">
      <c r="A107" s="128" t="s">
        <v>314</v>
      </c>
      <c r="B107" s="128" t="s">
        <v>315</v>
      </c>
    </row>
    <row r="108" spans="1:2" ht="12">
      <c r="A108" s="128" t="s">
        <v>316</v>
      </c>
      <c r="B108" s="128" t="s">
        <v>317</v>
      </c>
    </row>
    <row r="109" spans="1:2" ht="12">
      <c r="A109" s="128" t="s">
        <v>318</v>
      </c>
      <c r="B109" s="128" t="s">
        <v>319</v>
      </c>
    </row>
    <row r="110" spans="1:2" ht="12">
      <c r="A110" s="128" t="s">
        <v>320</v>
      </c>
      <c r="B110" s="128" t="s">
        <v>321</v>
      </c>
    </row>
    <row r="111" spans="1:2" ht="12">
      <c r="A111" s="128" t="s">
        <v>322</v>
      </c>
      <c r="B111" s="128" t="s">
        <v>323</v>
      </c>
    </row>
    <row r="112" spans="1:2" ht="12">
      <c r="A112" s="128" t="s">
        <v>324</v>
      </c>
      <c r="B112" s="128" t="s">
        <v>325</v>
      </c>
    </row>
    <row r="113" spans="1:2" ht="12">
      <c r="A113" s="128" t="s">
        <v>326</v>
      </c>
      <c r="B113" s="128" t="s">
        <v>327</v>
      </c>
    </row>
    <row r="114" spans="1:2" ht="12">
      <c r="A114" s="128" t="s">
        <v>328</v>
      </c>
      <c r="B114" s="128" t="s">
        <v>329</v>
      </c>
    </row>
    <row r="115" spans="1:2" ht="12">
      <c r="A115" s="128" t="s">
        <v>330</v>
      </c>
      <c r="B115" s="128" t="s">
        <v>331</v>
      </c>
    </row>
    <row r="116" spans="1:2" ht="12">
      <c r="A116" s="128" t="s">
        <v>332</v>
      </c>
      <c r="B116" s="128" t="s">
        <v>333</v>
      </c>
    </row>
    <row r="117" spans="1:2" ht="12">
      <c r="A117" s="128" t="s">
        <v>334</v>
      </c>
      <c r="B117" s="128" t="s">
        <v>335</v>
      </c>
    </row>
    <row r="118" spans="1:2" ht="12">
      <c r="A118" s="128" t="s">
        <v>336</v>
      </c>
      <c r="B118" s="128" t="s">
        <v>337</v>
      </c>
    </row>
    <row r="119" spans="1:2" ht="12">
      <c r="A119" s="128" t="s">
        <v>338</v>
      </c>
      <c r="B119" s="128" t="s">
        <v>339</v>
      </c>
    </row>
    <row r="120" spans="1:2" ht="12">
      <c r="A120" s="128" t="s">
        <v>340</v>
      </c>
      <c r="B120" s="128" t="s">
        <v>341</v>
      </c>
    </row>
    <row r="121" spans="1:2" ht="12">
      <c r="A121" s="128" t="s">
        <v>342</v>
      </c>
      <c r="B121" s="128" t="s">
        <v>343</v>
      </c>
    </row>
    <row r="122" spans="1:2" ht="12">
      <c r="A122" s="128" t="s">
        <v>344</v>
      </c>
      <c r="B122" s="128" t="s">
        <v>345</v>
      </c>
    </row>
    <row r="123" spans="1:2" ht="12">
      <c r="A123" s="128" t="s">
        <v>346</v>
      </c>
      <c r="B123" s="128" t="s">
        <v>347</v>
      </c>
    </row>
    <row r="124" spans="1:2" ht="12">
      <c r="A124" s="128" t="s">
        <v>348</v>
      </c>
      <c r="B124" s="128" t="s">
        <v>349</v>
      </c>
    </row>
    <row r="125" spans="1:2" ht="12">
      <c r="A125" s="128" t="s">
        <v>350</v>
      </c>
      <c r="B125" s="128" t="s">
        <v>351</v>
      </c>
    </row>
    <row r="126" spans="1:2" ht="12">
      <c r="A126" s="128" t="s">
        <v>352</v>
      </c>
      <c r="B126" s="128" t="s">
        <v>353</v>
      </c>
    </row>
    <row r="127" spans="1:2" ht="12">
      <c r="A127" s="128" t="s">
        <v>354</v>
      </c>
      <c r="B127" s="128" t="s">
        <v>355</v>
      </c>
    </row>
    <row r="128" spans="1:2" ht="12">
      <c r="A128" s="128" t="s">
        <v>356</v>
      </c>
      <c r="B128" s="128" t="s">
        <v>357</v>
      </c>
    </row>
    <row r="129" spans="1:2" ht="12">
      <c r="A129" s="128" t="s">
        <v>358</v>
      </c>
      <c r="B129" s="128" t="s">
        <v>359</v>
      </c>
    </row>
    <row r="130" spans="1:2" ht="12">
      <c r="A130" s="128" t="s">
        <v>361</v>
      </c>
      <c r="B130" s="128" t="s">
        <v>360</v>
      </c>
    </row>
    <row r="131" spans="1:2" ht="12">
      <c r="A131" s="128" t="s">
        <v>362</v>
      </c>
      <c r="B131" s="128" t="s">
        <v>363</v>
      </c>
    </row>
    <row r="132" spans="1:2" ht="12">
      <c r="A132" s="128" t="s">
        <v>364</v>
      </c>
      <c r="B132" s="128" t="s">
        <v>365</v>
      </c>
    </row>
    <row r="133" spans="1:2" ht="12">
      <c r="A133" s="128" t="s">
        <v>366</v>
      </c>
      <c r="B133" s="128" t="s">
        <v>367</v>
      </c>
    </row>
    <row r="134" spans="1:2" ht="12">
      <c r="A134" s="128" t="s">
        <v>368</v>
      </c>
      <c r="B134" s="128" t="s">
        <v>369</v>
      </c>
    </row>
    <row r="135" spans="1:2" ht="12">
      <c r="A135" s="128" t="s">
        <v>370</v>
      </c>
      <c r="B135" s="128" t="s">
        <v>371</v>
      </c>
    </row>
    <row r="136" spans="1:2" ht="12">
      <c r="A136" s="128" t="s">
        <v>372</v>
      </c>
      <c r="B136" s="128" t="s">
        <v>373</v>
      </c>
    </row>
    <row r="137" spans="1:2" ht="12">
      <c r="A137" s="128" t="s">
        <v>374</v>
      </c>
      <c r="B137" s="128" t="s">
        <v>375</v>
      </c>
    </row>
    <row r="138" spans="1:2" ht="12">
      <c r="A138" s="128" t="s">
        <v>376</v>
      </c>
      <c r="B138" s="128" t="s">
        <v>377</v>
      </c>
    </row>
    <row r="139" spans="1:2" ht="12">
      <c r="A139" s="128" t="s">
        <v>378</v>
      </c>
      <c r="B139" s="128" t="s">
        <v>379</v>
      </c>
    </row>
    <row r="140" spans="1:2" ht="12">
      <c r="A140" s="128" t="s">
        <v>380</v>
      </c>
      <c r="B140" s="128" t="s">
        <v>381</v>
      </c>
    </row>
    <row r="141" spans="1:2" ht="12">
      <c r="A141" s="128" t="s">
        <v>382</v>
      </c>
      <c r="B141" s="128" t="s">
        <v>383</v>
      </c>
    </row>
    <row r="142" spans="1:2" ht="12">
      <c r="A142" s="128" t="s">
        <v>384</v>
      </c>
      <c r="B142" s="128" t="s">
        <v>385</v>
      </c>
    </row>
    <row r="143" spans="1:2" ht="12">
      <c r="A143" s="128" t="s">
        <v>386</v>
      </c>
      <c r="B143" s="128" t="s">
        <v>387</v>
      </c>
    </row>
    <row r="144" spans="1:2" ht="12">
      <c r="A144" s="128" t="s">
        <v>388</v>
      </c>
      <c r="B144" s="128" t="s">
        <v>389</v>
      </c>
    </row>
    <row r="145" spans="1:2" ht="12">
      <c r="A145" s="128" t="s">
        <v>390</v>
      </c>
      <c r="B145" s="128" t="s">
        <v>391</v>
      </c>
    </row>
    <row r="146" spans="1:2" ht="12">
      <c r="A146" s="128" t="s">
        <v>392</v>
      </c>
      <c r="B146" s="128" t="s">
        <v>393</v>
      </c>
    </row>
    <row r="147" spans="1:2" ht="12">
      <c r="A147" s="128" t="s">
        <v>394</v>
      </c>
      <c r="B147" s="128" t="s">
        <v>395</v>
      </c>
    </row>
    <row r="148" spans="1:2" ht="12">
      <c r="A148" s="128" t="s">
        <v>396</v>
      </c>
      <c r="B148" s="128" t="s">
        <v>397</v>
      </c>
    </row>
    <row r="149" spans="1:2" ht="12">
      <c r="A149" s="128" t="s">
        <v>398</v>
      </c>
      <c r="B149" s="128" t="s">
        <v>399</v>
      </c>
    </row>
    <row r="150" spans="1:2" ht="12">
      <c r="A150" s="128" t="s">
        <v>400</v>
      </c>
      <c r="B150" s="128" t="s">
        <v>401</v>
      </c>
    </row>
    <row r="151" spans="1:2" ht="12">
      <c r="A151" s="128" t="s">
        <v>402</v>
      </c>
      <c r="B151" s="128" t="s">
        <v>403</v>
      </c>
    </row>
    <row r="152" spans="1:2" ht="12">
      <c r="A152" s="128" t="s">
        <v>404</v>
      </c>
      <c r="B152" s="128" t="s">
        <v>405</v>
      </c>
    </row>
    <row r="153" spans="1:2" ht="12">
      <c r="A153" s="128" t="s">
        <v>406</v>
      </c>
      <c r="B153" s="128" t="s">
        <v>407</v>
      </c>
    </row>
    <row r="154" spans="1:2" ht="12">
      <c r="A154" s="128" t="s">
        <v>408</v>
      </c>
      <c r="B154" s="128" t="s">
        <v>409</v>
      </c>
    </row>
    <row r="155" spans="1:2" ht="12">
      <c r="A155" s="128" t="s">
        <v>410</v>
      </c>
      <c r="B155" s="128" t="s">
        <v>411</v>
      </c>
    </row>
    <row r="156" spans="1:2" ht="12">
      <c r="A156" s="128" t="s">
        <v>412</v>
      </c>
      <c r="B156" s="128" t="s">
        <v>413</v>
      </c>
    </row>
    <row r="157" spans="1:2" ht="12">
      <c r="A157" s="128" t="s">
        <v>414</v>
      </c>
      <c r="B157" s="128" t="s">
        <v>415</v>
      </c>
    </row>
    <row r="158" spans="1:2" ht="12">
      <c r="A158" s="128" t="s">
        <v>416</v>
      </c>
      <c r="B158" s="128" t="s">
        <v>417</v>
      </c>
    </row>
    <row r="159" spans="1:2" ht="12">
      <c r="A159" s="128" t="s">
        <v>418</v>
      </c>
      <c r="B159" s="128" t="s">
        <v>419</v>
      </c>
    </row>
    <row r="160" spans="1:2" ht="12">
      <c r="A160" s="128" t="s">
        <v>420</v>
      </c>
      <c r="B160" s="128" t="s">
        <v>421</v>
      </c>
    </row>
    <row r="161" spans="1:2" ht="12">
      <c r="A161" s="128" t="s">
        <v>422</v>
      </c>
      <c r="B161" s="128" t="s">
        <v>423</v>
      </c>
    </row>
    <row r="162" spans="1:2" ht="12">
      <c r="A162" s="128" t="s">
        <v>425</v>
      </c>
      <c r="B162" s="128" t="s">
        <v>426</v>
      </c>
    </row>
    <row r="163" spans="1:2" ht="12">
      <c r="A163" s="128" t="s">
        <v>427</v>
      </c>
      <c r="B163" s="128" t="s">
        <v>428</v>
      </c>
    </row>
    <row r="164" spans="1:2" ht="12">
      <c r="A164" s="128" t="s">
        <v>429</v>
      </c>
      <c r="B164" s="128" t="s">
        <v>430</v>
      </c>
    </row>
    <row r="165" spans="1:2" ht="12">
      <c r="A165" s="128" t="s">
        <v>431</v>
      </c>
      <c r="B165" s="128" t="s">
        <v>424</v>
      </c>
    </row>
    <row r="166" spans="1:2" ht="12">
      <c r="A166" s="128" t="s">
        <v>432</v>
      </c>
      <c r="B166" s="128" t="s">
        <v>433</v>
      </c>
    </row>
    <row r="167" spans="1:2" ht="12">
      <c r="A167" s="128" t="s">
        <v>434</v>
      </c>
      <c r="B167" s="128" t="s">
        <v>435</v>
      </c>
    </row>
    <row r="168" spans="1:2" ht="12">
      <c r="A168" s="128" t="s">
        <v>436</v>
      </c>
      <c r="B168" s="128" t="s">
        <v>437</v>
      </c>
    </row>
    <row r="169" spans="1:2" ht="12">
      <c r="A169" s="128" t="s">
        <v>438</v>
      </c>
      <c r="B169" s="128" t="s">
        <v>439</v>
      </c>
    </row>
    <row r="170" spans="1:2" ht="12">
      <c r="A170" s="128" t="s">
        <v>440</v>
      </c>
      <c r="B170" s="128" t="s">
        <v>441</v>
      </c>
    </row>
    <row r="171" spans="1:2" ht="12">
      <c r="A171" s="128" t="s">
        <v>443</v>
      </c>
      <c r="B171" s="128" t="s">
        <v>442</v>
      </c>
    </row>
    <row r="172" spans="1:2" ht="12">
      <c r="A172" s="128" t="s">
        <v>444</v>
      </c>
      <c r="B172" s="128" t="s">
        <v>445</v>
      </c>
    </row>
    <row r="173" spans="1:2" ht="12">
      <c r="A173" s="128" t="s">
        <v>447</v>
      </c>
      <c r="B173" s="128" t="s">
        <v>446</v>
      </c>
    </row>
    <row r="174" spans="1:2" ht="12">
      <c r="A174" s="128" t="s">
        <v>448</v>
      </c>
      <c r="B174" s="128" t="s">
        <v>449</v>
      </c>
    </row>
    <row r="175" spans="1:2" ht="12">
      <c r="A175" s="128" t="s">
        <v>450</v>
      </c>
      <c r="B175" s="128" t="s">
        <v>451</v>
      </c>
    </row>
    <row r="176" spans="1:2" ht="12">
      <c r="A176" s="128" t="s">
        <v>452</v>
      </c>
      <c r="B176" s="128" t="s">
        <v>453</v>
      </c>
    </row>
    <row r="177" spans="1:2" ht="12">
      <c r="A177" s="128" t="s">
        <v>454</v>
      </c>
      <c r="B177" s="128" t="s">
        <v>455</v>
      </c>
    </row>
    <row r="178" spans="1:2" ht="12">
      <c r="A178" s="128" t="s">
        <v>456</v>
      </c>
      <c r="B178" s="128" t="s">
        <v>457</v>
      </c>
    </row>
    <row r="179" spans="1:2" ht="12">
      <c r="A179" s="128" t="s">
        <v>458</v>
      </c>
      <c r="B179" s="128" t="s">
        <v>459</v>
      </c>
    </row>
    <row r="180" spans="1:2" ht="12">
      <c r="A180" s="128" t="s">
        <v>460</v>
      </c>
      <c r="B180" s="128" t="s">
        <v>461</v>
      </c>
    </row>
    <row r="181" spans="1:2" ht="12">
      <c r="A181" s="128" t="s">
        <v>462</v>
      </c>
      <c r="B181" s="128" t="s">
        <v>463</v>
      </c>
    </row>
    <row r="182" spans="1:2" ht="12">
      <c r="A182" s="128" t="s">
        <v>464</v>
      </c>
      <c r="B182" s="128" t="s">
        <v>465</v>
      </c>
    </row>
    <row r="183" spans="1:2" ht="12">
      <c r="A183" s="128" t="s">
        <v>466</v>
      </c>
      <c r="B183" s="128" t="s">
        <v>467</v>
      </c>
    </row>
    <row r="184" spans="1:2" ht="12">
      <c r="A184" s="128" t="s">
        <v>468</v>
      </c>
      <c r="B184" s="128" t="s">
        <v>469</v>
      </c>
    </row>
    <row r="185" spans="1:2" ht="12">
      <c r="A185" s="128" t="s">
        <v>470</v>
      </c>
      <c r="B185" s="128" t="s">
        <v>471</v>
      </c>
    </row>
    <row r="186" spans="1:2" ht="12">
      <c r="A186" s="128" t="s">
        <v>472</v>
      </c>
      <c r="B186" s="128" t="s">
        <v>473</v>
      </c>
    </row>
    <row r="187" spans="1:2" ht="12">
      <c r="A187" s="128" t="s">
        <v>474</v>
      </c>
      <c r="B187" s="128" t="s">
        <v>475</v>
      </c>
    </row>
    <row r="188" spans="1:2" ht="12">
      <c r="A188" s="128" t="s">
        <v>476</v>
      </c>
      <c r="B188" s="128" t="s">
        <v>477</v>
      </c>
    </row>
    <row r="189" spans="1:2" ht="12">
      <c r="A189" s="128" t="s">
        <v>478</v>
      </c>
      <c r="B189" s="128" t="s">
        <v>479</v>
      </c>
    </row>
    <row r="190" spans="1:2" ht="12">
      <c r="A190" s="128" t="s">
        <v>480</v>
      </c>
      <c r="B190" s="128" t="s">
        <v>481</v>
      </c>
    </row>
    <row r="191" spans="1:2" ht="12">
      <c r="A191" s="128" t="s">
        <v>482</v>
      </c>
      <c r="B191" s="128" t="s">
        <v>483</v>
      </c>
    </row>
    <row r="192" spans="1:2" ht="12">
      <c r="A192" s="128" t="s">
        <v>484</v>
      </c>
      <c r="B192" s="128" t="s">
        <v>485</v>
      </c>
    </row>
    <row r="193" spans="1:2" ht="12">
      <c r="A193" s="128" t="s">
        <v>486</v>
      </c>
      <c r="B193" s="128" t="s">
        <v>487</v>
      </c>
    </row>
    <row r="194" spans="1:2" ht="12">
      <c r="A194" s="128" t="s">
        <v>488</v>
      </c>
      <c r="B194" s="128" t="s">
        <v>489</v>
      </c>
    </row>
    <row r="195" spans="1:2" ht="12">
      <c r="A195" s="128" t="s">
        <v>490</v>
      </c>
      <c r="B195" s="128" t="s">
        <v>491</v>
      </c>
    </row>
    <row r="196" spans="1:2" ht="12">
      <c r="A196" s="128" t="s">
        <v>492</v>
      </c>
      <c r="B196" s="128" t="s">
        <v>493</v>
      </c>
    </row>
    <row r="197" spans="1:2" ht="12">
      <c r="A197" s="128" t="s">
        <v>494</v>
      </c>
      <c r="B197" s="128" t="s">
        <v>495</v>
      </c>
    </row>
    <row r="198" spans="1:2" ht="12">
      <c r="A198" s="128" t="s">
        <v>496</v>
      </c>
      <c r="B198" s="128" t="s">
        <v>497</v>
      </c>
    </row>
    <row r="199" spans="1:2" ht="12">
      <c r="A199" s="128" t="s">
        <v>498</v>
      </c>
      <c r="B199" s="128" t="s">
        <v>499</v>
      </c>
    </row>
    <row r="200" spans="1:2" ht="12">
      <c r="A200" s="128" t="s">
        <v>500</v>
      </c>
      <c r="B200" s="128" t="s">
        <v>501</v>
      </c>
    </row>
    <row r="201" spans="1:2" ht="12">
      <c r="A201" s="128" t="s">
        <v>502</v>
      </c>
      <c r="B201" s="128" t="s">
        <v>503</v>
      </c>
    </row>
    <row r="202" spans="1:2" ht="12">
      <c r="A202" s="128" t="s">
        <v>504</v>
      </c>
      <c r="B202" s="128" t="s">
        <v>505</v>
      </c>
    </row>
    <row r="203" spans="1:2" ht="12">
      <c r="A203" s="128" t="s">
        <v>506</v>
      </c>
      <c r="B203" s="128" t="s">
        <v>507</v>
      </c>
    </row>
    <row r="204" spans="1:2" ht="12">
      <c r="A204" s="128" t="s">
        <v>508</v>
      </c>
      <c r="B204" s="128" t="s">
        <v>509</v>
      </c>
    </row>
    <row r="205" spans="1:2" ht="12">
      <c r="A205" s="128" t="s">
        <v>510</v>
      </c>
      <c r="B205" s="128" t="s">
        <v>511</v>
      </c>
    </row>
    <row r="206" spans="1:2" ht="12">
      <c r="A206" s="128" t="s">
        <v>512</v>
      </c>
      <c r="B206" s="128" t="s">
        <v>513</v>
      </c>
    </row>
    <row r="207" spans="1:2" ht="12">
      <c r="A207" s="128" t="s">
        <v>514</v>
      </c>
      <c r="B207" s="128" t="s">
        <v>515</v>
      </c>
    </row>
    <row r="208" spans="1:2" ht="12">
      <c r="A208" s="128" t="s">
        <v>516</v>
      </c>
      <c r="B208" s="128" t="s">
        <v>517</v>
      </c>
    </row>
    <row r="209" spans="1:2" ht="12">
      <c r="A209" s="128" t="s">
        <v>518</v>
      </c>
      <c r="B209" s="128" t="s">
        <v>519</v>
      </c>
    </row>
    <row r="210" spans="1:2" ht="12">
      <c r="A210" s="128" t="s">
        <v>520</v>
      </c>
      <c r="B210" s="128" t="s">
        <v>521</v>
      </c>
    </row>
    <row r="211" spans="1:2" ht="12">
      <c r="A211" s="128" t="s">
        <v>522</v>
      </c>
      <c r="B211" s="128" t="s">
        <v>523</v>
      </c>
    </row>
    <row r="212" spans="1:2" ht="12">
      <c r="A212" s="128" t="s">
        <v>524</v>
      </c>
      <c r="B212" s="128" t="s">
        <v>525</v>
      </c>
    </row>
    <row r="213" spans="1:2" ht="12">
      <c r="A213" s="128" t="s">
        <v>526</v>
      </c>
      <c r="B213" s="128" t="s">
        <v>527</v>
      </c>
    </row>
    <row r="214" spans="1:2" ht="12">
      <c r="A214" s="128" t="s">
        <v>528</v>
      </c>
      <c r="B214" s="128" t="s">
        <v>529</v>
      </c>
    </row>
    <row r="215" spans="1:2" ht="12">
      <c r="A215" s="128" t="s">
        <v>530</v>
      </c>
      <c r="B215" s="128" t="s">
        <v>531</v>
      </c>
    </row>
    <row r="216" spans="1:2" ht="12">
      <c r="A216" s="128" t="s">
        <v>532</v>
      </c>
      <c r="B216" s="128" t="s">
        <v>533</v>
      </c>
    </row>
    <row r="217" spans="1:2" ht="12">
      <c r="A217" s="128" t="s">
        <v>534</v>
      </c>
      <c r="B217" s="128" t="s">
        <v>535</v>
      </c>
    </row>
    <row r="218" spans="1:2" ht="12">
      <c r="A218" s="128" t="s">
        <v>536</v>
      </c>
      <c r="B218" s="128" t="s">
        <v>537</v>
      </c>
    </row>
    <row r="219" spans="1:2" ht="12">
      <c r="A219" s="128" t="s">
        <v>538</v>
      </c>
      <c r="B219" s="128" t="s">
        <v>539</v>
      </c>
    </row>
    <row r="220" spans="1:2" ht="12">
      <c r="A220" s="128" t="s">
        <v>540</v>
      </c>
      <c r="B220" s="128" t="s">
        <v>541</v>
      </c>
    </row>
    <row r="221" spans="1:2" ht="12">
      <c r="A221" s="128" t="s">
        <v>542</v>
      </c>
      <c r="B221" s="128" t="s">
        <v>543</v>
      </c>
    </row>
    <row r="222" spans="1:2" ht="12">
      <c r="A222" s="128" t="s">
        <v>544</v>
      </c>
      <c r="B222" s="128" t="s">
        <v>545</v>
      </c>
    </row>
    <row r="223" spans="1:2" ht="12">
      <c r="A223" s="128" t="s">
        <v>546</v>
      </c>
      <c r="B223" s="128" t="s">
        <v>547</v>
      </c>
    </row>
    <row r="224" spans="1:2" ht="12">
      <c r="A224" s="128" t="s">
        <v>548</v>
      </c>
      <c r="B224" s="128" t="s">
        <v>549</v>
      </c>
    </row>
    <row r="225" spans="1:2" ht="12">
      <c r="A225" s="128" t="s">
        <v>550</v>
      </c>
      <c r="B225" s="128" t="s">
        <v>551</v>
      </c>
    </row>
    <row r="226" spans="1:2" ht="12">
      <c r="A226" s="128" t="s">
        <v>552</v>
      </c>
      <c r="B226" s="128" t="s">
        <v>553</v>
      </c>
    </row>
    <row r="227" spans="1:2" ht="12">
      <c r="A227" s="128" t="s">
        <v>554</v>
      </c>
      <c r="B227" s="128" t="s">
        <v>555</v>
      </c>
    </row>
    <row r="228" spans="1:2" ht="12">
      <c r="A228" s="128" t="s">
        <v>556</v>
      </c>
      <c r="B228" s="128" t="s">
        <v>557</v>
      </c>
    </row>
    <row r="229" spans="1:2" ht="12">
      <c r="A229" s="128" t="s">
        <v>558</v>
      </c>
      <c r="B229" s="128" t="s">
        <v>559</v>
      </c>
    </row>
    <row r="230" spans="1:2" ht="12">
      <c r="A230" s="128" t="s">
        <v>560</v>
      </c>
      <c r="B230" s="128" t="s">
        <v>561</v>
      </c>
    </row>
    <row r="231" spans="1:2" ht="12">
      <c r="A231" s="128" t="s">
        <v>562</v>
      </c>
      <c r="B231" s="128" t="s">
        <v>563</v>
      </c>
    </row>
    <row r="232" spans="1:2" ht="12">
      <c r="A232" s="128" t="s">
        <v>564</v>
      </c>
      <c r="B232" s="128" t="s">
        <v>565</v>
      </c>
    </row>
    <row r="233" spans="1:2" ht="12">
      <c r="A233" s="128" t="s">
        <v>566</v>
      </c>
      <c r="B233" s="128" t="s">
        <v>567</v>
      </c>
    </row>
    <row r="234" spans="1:2" ht="12">
      <c r="A234" s="128" t="s">
        <v>568</v>
      </c>
      <c r="B234" s="128" t="s">
        <v>569</v>
      </c>
    </row>
    <row r="235" spans="1:2" ht="12">
      <c r="A235" s="128" t="s">
        <v>570</v>
      </c>
      <c r="B235" s="128" t="s">
        <v>571</v>
      </c>
    </row>
    <row r="236" spans="1:2" ht="12">
      <c r="A236" s="128" t="s">
        <v>572</v>
      </c>
      <c r="B236" s="128" t="s">
        <v>573</v>
      </c>
    </row>
    <row r="237" spans="1:2" ht="12">
      <c r="A237" s="128" t="s">
        <v>574</v>
      </c>
      <c r="B237" s="128" t="s">
        <v>575</v>
      </c>
    </row>
    <row r="238" spans="1:2" ht="12">
      <c r="A238" s="128" t="s">
        <v>576</v>
      </c>
      <c r="B238" s="128" t="s">
        <v>577</v>
      </c>
    </row>
    <row r="239" spans="1:2" ht="12">
      <c r="A239" s="128" t="s">
        <v>578</v>
      </c>
      <c r="B239" s="128" t="s">
        <v>579</v>
      </c>
    </row>
    <row r="240" spans="1:2" ht="12">
      <c r="A240" s="128" t="s">
        <v>580</v>
      </c>
      <c r="B240" s="128" t="s">
        <v>581</v>
      </c>
    </row>
    <row r="241" spans="1:2" ht="12">
      <c r="A241" s="128" t="s">
        <v>582</v>
      </c>
      <c r="B241" s="128" t="s">
        <v>583</v>
      </c>
    </row>
    <row r="242" spans="1:2" ht="12">
      <c r="A242" s="128" t="s">
        <v>584</v>
      </c>
      <c r="B242" s="128" t="s">
        <v>585</v>
      </c>
    </row>
    <row r="243" spans="1:2" ht="12">
      <c r="A243" s="128" t="s">
        <v>586</v>
      </c>
      <c r="B243" s="128" t="s">
        <v>587</v>
      </c>
    </row>
    <row r="244" spans="1:2" ht="12">
      <c r="A244" s="128" t="s">
        <v>588</v>
      </c>
      <c r="B244" s="128" t="s">
        <v>589</v>
      </c>
    </row>
    <row r="245" spans="1:2" ht="12">
      <c r="A245" s="128" t="s">
        <v>590</v>
      </c>
      <c r="B245" s="128" t="s">
        <v>591</v>
      </c>
    </row>
    <row r="246" spans="1:2" ht="12">
      <c r="A246" s="128" t="s">
        <v>592</v>
      </c>
      <c r="B246" s="128" t="s">
        <v>593</v>
      </c>
    </row>
    <row r="247" spans="1:2" ht="12">
      <c r="A247" s="128" t="s">
        <v>594</v>
      </c>
      <c r="B247" s="128" t="s">
        <v>595</v>
      </c>
    </row>
    <row r="248" spans="1:2" ht="12">
      <c r="A248" s="128" t="s">
        <v>596</v>
      </c>
      <c r="B248" s="128" t="s">
        <v>597</v>
      </c>
    </row>
    <row r="249" spans="1:2" ht="12">
      <c r="A249" s="128" t="s">
        <v>598</v>
      </c>
      <c r="B249" s="128" t="s">
        <v>599</v>
      </c>
    </row>
    <row r="250" spans="1:2" ht="12">
      <c r="A250" s="128" t="s">
        <v>600</v>
      </c>
      <c r="B250" s="128" t="s">
        <v>601</v>
      </c>
    </row>
    <row r="251" spans="1:2" ht="12">
      <c r="A251" s="128" t="s">
        <v>602</v>
      </c>
      <c r="B251" s="128" t="s">
        <v>603</v>
      </c>
    </row>
    <row r="252" spans="1:2" ht="12">
      <c r="A252" s="128" t="s">
        <v>604</v>
      </c>
      <c r="B252" s="128" t="s">
        <v>605</v>
      </c>
    </row>
    <row r="253" spans="1:2" ht="12">
      <c r="A253" s="128" t="s">
        <v>606</v>
      </c>
      <c r="B253" s="128" t="s">
        <v>607</v>
      </c>
    </row>
    <row r="254" spans="1:2" ht="12">
      <c r="A254" s="128" t="s">
        <v>608</v>
      </c>
      <c r="B254" s="128" t="s">
        <v>609</v>
      </c>
    </row>
    <row r="255" spans="1:2" ht="12">
      <c r="A255" s="128" t="s">
        <v>610</v>
      </c>
      <c r="B255" s="128" t="s">
        <v>611</v>
      </c>
    </row>
    <row r="256" spans="1:2" ht="12">
      <c r="A256" s="128" t="s">
        <v>612</v>
      </c>
      <c r="B256" s="128" t="s">
        <v>613</v>
      </c>
    </row>
    <row r="257" spans="1:2" ht="12">
      <c r="A257" s="128" t="s">
        <v>614</v>
      </c>
      <c r="B257" s="128" t="s">
        <v>615</v>
      </c>
    </row>
    <row r="258" spans="1:2" ht="12">
      <c r="A258" s="128" t="s">
        <v>616</v>
      </c>
      <c r="B258" s="128" t="s">
        <v>617</v>
      </c>
    </row>
    <row r="259" spans="1:2" ht="12">
      <c r="A259" s="128" t="s">
        <v>618</v>
      </c>
      <c r="B259" s="128" t="s">
        <v>619</v>
      </c>
    </row>
    <row r="260" spans="1:2" ht="12">
      <c r="A260" s="128" t="s">
        <v>620</v>
      </c>
      <c r="B260" s="128" t="s">
        <v>621</v>
      </c>
    </row>
    <row r="261" spans="1:2" ht="12">
      <c r="A261" s="128" t="s">
        <v>622</v>
      </c>
      <c r="B261" s="128" t="s">
        <v>623</v>
      </c>
    </row>
    <row r="262" spans="1:2" ht="12">
      <c r="A262" s="128" t="s">
        <v>624</v>
      </c>
      <c r="B262" s="128" t="s">
        <v>625</v>
      </c>
    </row>
    <row r="263" spans="1:2" ht="12">
      <c r="A263" s="128" t="s">
        <v>626</v>
      </c>
      <c r="B263" s="128" t="s">
        <v>627</v>
      </c>
    </row>
    <row r="264" spans="1:2" ht="12">
      <c r="A264" s="128" t="s">
        <v>628</v>
      </c>
      <c r="B264" s="128" t="s">
        <v>629</v>
      </c>
    </row>
    <row r="265" spans="1:2" ht="12">
      <c r="A265" s="128" t="s">
        <v>630</v>
      </c>
      <c r="B265" s="128" t="s">
        <v>631</v>
      </c>
    </row>
    <row r="266" spans="1:2" ht="12">
      <c r="A266" s="128" t="s">
        <v>632</v>
      </c>
      <c r="B266" s="128" t="s">
        <v>633</v>
      </c>
    </row>
    <row r="267" spans="1:2" ht="12">
      <c r="A267" s="128" t="s">
        <v>634</v>
      </c>
      <c r="B267" s="128" t="s">
        <v>635</v>
      </c>
    </row>
    <row r="268" spans="1:2" ht="12">
      <c r="A268" s="128" t="s">
        <v>636</v>
      </c>
      <c r="B268" s="128" t="s">
        <v>637</v>
      </c>
    </row>
    <row r="269" spans="1:2" ht="12">
      <c r="A269" s="128" t="s">
        <v>638</v>
      </c>
      <c r="B269" s="128" t="s">
        <v>639</v>
      </c>
    </row>
    <row r="270" spans="1:2" ht="12">
      <c r="A270" s="128" t="s">
        <v>640</v>
      </c>
      <c r="B270" s="128" t="s">
        <v>641</v>
      </c>
    </row>
    <row r="271" spans="1:2" ht="12">
      <c r="A271" s="128" t="s">
        <v>642</v>
      </c>
      <c r="B271" s="128" t="s">
        <v>643</v>
      </c>
    </row>
    <row r="272" spans="1:2" ht="12">
      <c r="A272" s="128" t="s">
        <v>644</v>
      </c>
      <c r="B272" s="128" t="s">
        <v>645</v>
      </c>
    </row>
    <row r="273" spans="1:2" ht="12">
      <c r="A273" s="128" t="s">
        <v>646</v>
      </c>
      <c r="B273" s="128" t="s">
        <v>647</v>
      </c>
    </row>
    <row r="274" spans="1:2" ht="12">
      <c r="A274" s="128" t="s">
        <v>648</v>
      </c>
      <c r="B274" s="128" t="s">
        <v>649</v>
      </c>
    </row>
    <row r="275" spans="1:2" ht="12">
      <c r="A275" s="128" t="s">
        <v>650</v>
      </c>
      <c r="B275" s="128" t="s">
        <v>651</v>
      </c>
    </row>
    <row r="276" spans="1:2" ht="12">
      <c r="A276" s="128" t="s">
        <v>652</v>
      </c>
      <c r="B276" s="128" t="s">
        <v>653</v>
      </c>
    </row>
    <row r="277" spans="1:2" ht="12">
      <c r="A277" s="128" t="s">
        <v>654</v>
      </c>
      <c r="B277" s="128" t="s">
        <v>655</v>
      </c>
    </row>
    <row r="278" spans="1:2" ht="12">
      <c r="A278" s="128" t="s">
        <v>656</v>
      </c>
      <c r="B278" s="128" t="s">
        <v>657</v>
      </c>
    </row>
    <row r="279" spans="1:2" ht="12">
      <c r="A279" s="128" t="s">
        <v>658</v>
      </c>
      <c r="B279" s="128" t="s">
        <v>659</v>
      </c>
    </row>
    <row r="280" spans="1:2" ht="12">
      <c r="A280" s="128" t="s">
        <v>660</v>
      </c>
      <c r="B280" s="128" t="s">
        <v>661</v>
      </c>
    </row>
    <row r="281" spans="1:2" ht="12">
      <c r="A281" s="128" t="s">
        <v>662</v>
      </c>
      <c r="B281" s="128" t="s">
        <v>663</v>
      </c>
    </row>
    <row r="282" spans="1:2" ht="12">
      <c r="A282" s="128" t="s">
        <v>664</v>
      </c>
      <c r="B282" s="128" t="s">
        <v>665</v>
      </c>
    </row>
    <row r="283" spans="1:2" ht="12">
      <c r="A283" s="128" t="s">
        <v>666</v>
      </c>
      <c r="B283" s="128" t="s">
        <v>667</v>
      </c>
    </row>
    <row r="284" spans="1:2" ht="12">
      <c r="A284" s="128" t="s">
        <v>668</v>
      </c>
      <c r="B284" s="128" t="s">
        <v>669</v>
      </c>
    </row>
    <row r="285" spans="1:2" ht="12">
      <c r="A285" s="128" t="s">
        <v>670</v>
      </c>
      <c r="B285" s="128" t="s">
        <v>671</v>
      </c>
    </row>
    <row r="286" spans="1:2" ht="12">
      <c r="A286" s="128" t="s">
        <v>672</v>
      </c>
      <c r="B286" s="128" t="s">
        <v>673</v>
      </c>
    </row>
    <row r="287" spans="1:2" ht="12">
      <c r="A287" s="128" t="s">
        <v>674</v>
      </c>
      <c r="B287" s="128" t="s">
        <v>675</v>
      </c>
    </row>
    <row r="288" spans="1:2" ht="12">
      <c r="A288" s="128" t="s">
        <v>676</v>
      </c>
      <c r="B288" s="128" t="s">
        <v>677</v>
      </c>
    </row>
    <row r="289" spans="1:2" ht="12">
      <c r="A289" s="128" t="s">
        <v>678</v>
      </c>
      <c r="B289" s="128" t="s">
        <v>679</v>
      </c>
    </row>
    <row r="290" spans="1:2" ht="12">
      <c r="A290" s="128" t="s">
        <v>680</v>
      </c>
      <c r="B290" s="128" t="s">
        <v>681</v>
      </c>
    </row>
    <row r="291" spans="1:2" ht="12">
      <c r="A291" s="128" t="s">
        <v>682</v>
      </c>
      <c r="B291" s="128" t="s">
        <v>683</v>
      </c>
    </row>
    <row r="292" spans="1:2" ht="12">
      <c r="A292" s="128" t="s">
        <v>684</v>
      </c>
      <c r="B292" s="128" t="s">
        <v>685</v>
      </c>
    </row>
    <row r="293" spans="1:2" ht="12">
      <c r="A293" s="128" t="s">
        <v>687</v>
      </c>
      <c r="B293" s="128" t="s">
        <v>688</v>
      </c>
    </row>
    <row r="294" spans="1:2" ht="12">
      <c r="A294" s="128" t="s">
        <v>689</v>
      </c>
      <c r="B294" s="128" t="s">
        <v>690</v>
      </c>
    </row>
    <row r="295" spans="1:2" ht="12">
      <c r="A295" s="128" t="s">
        <v>691</v>
      </c>
      <c r="B295" s="128" t="s">
        <v>686</v>
      </c>
    </row>
    <row r="296" spans="1:2" ht="12">
      <c r="A296" s="128" t="s">
        <v>692</v>
      </c>
      <c r="B296" s="128" t="s">
        <v>693</v>
      </c>
    </row>
    <row r="297" spans="1:2" ht="12">
      <c r="A297" s="128" t="s">
        <v>694</v>
      </c>
      <c r="B297" s="128" t="s">
        <v>695</v>
      </c>
    </row>
    <row r="298" spans="1:2" ht="12">
      <c r="A298" s="128" t="s">
        <v>696</v>
      </c>
      <c r="B298" s="128" t="s">
        <v>697</v>
      </c>
    </row>
    <row r="299" spans="1:2" ht="12">
      <c r="A299" s="128" t="s">
        <v>698</v>
      </c>
      <c r="B299" s="128" t="s">
        <v>699</v>
      </c>
    </row>
    <row r="300" spans="1:2" ht="12">
      <c r="A300" s="128" t="s">
        <v>700</v>
      </c>
      <c r="B300" s="128" t="s">
        <v>701</v>
      </c>
    </row>
    <row r="301" spans="1:2" ht="12">
      <c r="A301" s="128" t="s">
        <v>702</v>
      </c>
      <c r="B301" s="128" t="s">
        <v>703</v>
      </c>
    </row>
    <row r="302" spans="1:2" ht="12">
      <c r="A302" s="128" t="s">
        <v>704</v>
      </c>
      <c r="B302" s="128" t="s">
        <v>705</v>
      </c>
    </row>
    <row r="303" spans="1:2" ht="12">
      <c r="A303" s="128" t="s">
        <v>706</v>
      </c>
      <c r="B303" s="128" t="s">
        <v>707</v>
      </c>
    </row>
    <row r="304" spans="1:2" ht="12">
      <c r="A304" s="128" t="s">
        <v>708</v>
      </c>
      <c r="B304" s="128" t="s">
        <v>709</v>
      </c>
    </row>
    <row r="305" spans="1:2" ht="12">
      <c r="A305" s="128" t="s">
        <v>710</v>
      </c>
      <c r="B305" s="128" t="s">
        <v>711</v>
      </c>
    </row>
    <row r="306" spans="1:2" ht="12">
      <c r="A306" s="128" t="s">
        <v>712</v>
      </c>
      <c r="B306" s="128" t="s">
        <v>713</v>
      </c>
    </row>
    <row r="307" spans="1:2" ht="12">
      <c r="A307" s="128" t="s">
        <v>714</v>
      </c>
      <c r="B307" s="128" t="s">
        <v>715</v>
      </c>
    </row>
    <row r="308" spans="1:2" ht="12">
      <c r="A308" s="128" t="s">
        <v>716</v>
      </c>
      <c r="B308" s="128" t="s">
        <v>717</v>
      </c>
    </row>
    <row r="309" spans="1:2" ht="12">
      <c r="A309" s="128" t="s">
        <v>718</v>
      </c>
      <c r="B309" s="128" t="s">
        <v>719</v>
      </c>
    </row>
    <row r="310" spans="1:2" ht="12">
      <c r="A310" s="128" t="s">
        <v>720</v>
      </c>
      <c r="B310" s="128" t="s">
        <v>721</v>
      </c>
    </row>
    <row r="311" spans="1:2" ht="12">
      <c r="A311" s="128" t="s">
        <v>723</v>
      </c>
      <c r="B311" s="128" t="s">
        <v>722</v>
      </c>
    </row>
    <row r="312" spans="1:2" ht="12">
      <c r="A312" s="128" t="s">
        <v>724</v>
      </c>
      <c r="B312" s="128" t="s">
        <v>725</v>
      </c>
    </row>
    <row r="313" spans="1:2" ht="12">
      <c r="A313" s="128" t="s">
        <v>726</v>
      </c>
      <c r="B313" s="128" t="s">
        <v>727</v>
      </c>
    </row>
    <row r="314" spans="1:2" ht="12">
      <c r="A314" s="128" t="s">
        <v>728</v>
      </c>
      <c r="B314" s="128" t="s">
        <v>729</v>
      </c>
    </row>
    <row r="315" spans="1:2" ht="12">
      <c r="A315" s="128" t="s">
        <v>730</v>
      </c>
      <c r="B315" s="128" t="s">
        <v>731</v>
      </c>
    </row>
    <row r="316" spans="1:2" ht="12">
      <c r="A316" s="128" t="s">
        <v>732</v>
      </c>
      <c r="B316" s="128" t="s">
        <v>733</v>
      </c>
    </row>
    <row r="317" spans="1:2" ht="12">
      <c r="A317" s="128" t="s">
        <v>734</v>
      </c>
      <c r="B317" s="128" t="s">
        <v>735</v>
      </c>
    </row>
    <row r="318" spans="1:2" ht="12">
      <c r="A318" s="128" t="s">
        <v>736</v>
      </c>
      <c r="B318" s="128" t="s">
        <v>737</v>
      </c>
    </row>
    <row r="319" spans="1:2" ht="12">
      <c r="A319" s="128" t="s">
        <v>738</v>
      </c>
      <c r="B319" s="128" t="s">
        <v>739</v>
      </c>
    </row>
    <row r="320" spans="1:2" ht="12">
      <c r="A320" s="128" t="s">
        <v>740</v>
      </c>
      <c r="B320" s="128" t="s">
        <v>741</v>
      </c>
    </row>
    <row r="321" spans="1:2" ht="12">
      <c r="A321" s="128" t="s">
        <v>742</v>
      </c>
      <c r="B321" s="128" t="s">
        <v>743</v>
      </c>
    </row>
    <row r="322" spans="1:2" ht="12">
      <c r="A322" s="128" t="s">
        <v>744</v>
      </c>
      <c r="B322" s="128" t="s">
        <v>745</v>
      </c>
    </row>
    <row r="323" spans="1:2" ht="12">
      <c r="A323" s="128" t="s">
        <v>746</v>
      </c>
      <c r="B323" s="128" t="s">
        <v>747</v>
      </c>
    </row>
    <row r="324" spans="1:2" ht="12">
      <c r="A324" s="128" t="s">
        <v>748</v>
      </c>
      <c r="B324" s="128" t="s">
        <v>749</v>
      </c>
    </row>
    <row r="325" spans="1:2" ht="12">
      <c r="A325" s="128" t="s">
        <v>750</v>
      </c>
      <c r="B325" s="128" t="s">
        <v>751</v>
      </c>
    </row>
    <row r="326" spans="1:2" ht="12">
      <c r="A326" s="128" t="s">
        <v>752</v>
      </c>
      <c r="B326" s="128" t="s">
        <v>753</v>
      </c>
    </row>
    <row r="327" spans="1:2" ht="12">
      <c r="A327" s="128" t="s">
        <v>754</v>
      </c>
      <c r="B327" s="128" t="s">
        <v>755</v>
      </c>
    </row>
    <row r="328" spans="1:2" ht="12">
      <c r="A328" s="128" t="s">
        <v>756</v>
      </c>
      <c r="B328" s="128" t="s">
        <v>757</v>
      </c>
    </row>
    <row r="329" spans="1:2" ht="12">
      <c r="A329" s="128" t="s">
        <v>759</v>
      </c>
      <c r="B329" s="128" t="s">
        <v>758</v>
      </c>
    </row>
    <row r="330" spans="1:2" ht="12">
      <c r="A330" s="128" t="s">
        <v>761</v>
      </c>
      <c r="B330" s="128" t="s">
        <v>762</v>
      </c>
    </row>
    <row r="331" spans="1:2" ht="12">
      <c r="A331" s="128" t="s">
        <v>763</v>
      </c>
      <c r="B331" s="128" t="s">
        <v>764</v>
      </c>
    </row>
    <row r="332" spans="1:2" ht="12">
      <c r="A332" s="128" t="s">
        <v>765</v>
      </c>
      <c r="B332" s="128" t="s">
        <v>766</v>
      </c>
    </row>
    <row r="333" spans="1:2" ht="12">
      <c r="A333" s="128" t="s">
        <v>767</v>
      </c>
      <c r="B333" s="128" t="s">
        <v>768</v>
      </c>
    </row>
    <row r="334" spans="1:2" ht="12">
      <c r="A334" s="128" t="s">
        <v>769</v>
      </c>
      <c r="B334" s="128" t="s">
        <v>770</v>
      </c>
    </row>
    <row r="335" spans="1:2" ht="12">
      <c r="A335" s="128" t="s">
        <v>771</v>
      </c>
      <c r="B335" s="128" t="s">
        <v>772</v>
      </c>
    </row>
    <row r="336" spans="1:2" ht="12">
      <c r="A336" s="128" t="s">
        <v>773</v>
      </c>
      <c r="B336" s="128" t="s">
        <v>774</v>
      </c>
    </row>
    <row r="337" spans="1:2" ht="12">
      <c r="A337" s="128" t="s">
        <v>775</v>
      </c>
      <c r="B337" s="128" t="s">
        <v>776</v>
      </c>
    </row>
    <row r="338" spans="1:2" ht="12">
      <c r="A338" s="128" t="s">
        <v>777</v>
      </c>
      <c r="B338" s="128" t="s">
        <v>778</v>
      </c>
    </row>
    <row r="339" spans="1:2" ht="12">
      <c r="A339" s="128" t="s">
        <v>779</v>
      </c>
      <c r="B339" s="128" t="s">
        <v>760</v>
      </c>
    </row>
    <row r="340" spans="1:2" ht="12">
      <c r="A340" s="128" t="s">
        <v>780</v>
      </c>
      <c r="B340" s="128" t="s">
        <v>781</v>
      </c>
    </row>
    <row r="341" spans="1:2" ht="12">
      <c r="A341" s="128" t="s">
        <v>782</v>
      </c>
      <c r="B341" s="128" t="s">
        <v>783</v>
      </c>
    </row>
    <row r="397" spans="1:2" ht="12">
      <c r="A397" s="126" t="s">
        <v>784</v>
      </c>
      <c r="B397" s="126" t="s">
        <v>784</v>
      </c>
    </row>
  </sheetData>
  <sheetProtection password="C94A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B2:I40"/>
  <sheetViews>
    <sheetView showGridLines="0" showRowColHeaders="0" tabSelected="1" zoomScalePageLayoutView="0" workbookViewId="0" topLeftCell="A1">
      <selection activeCell="K17" sqref="K17"/>
    </sheetView>
  </sheetViews>
  <sheetFormatPr defaultColWidth="11.421875" defaultRowHeight="15"/>
  <cols>
    <col min="1" max="1" width="5.57421875" style="4" customWidth="1"/>
    <col min="2" max="8" width="11.421875" style="4" customWidth="1"/>
    <col min="9" max="9" width="6.8515625" style="4" customWidth="1"/>
    <col min="10" max="16384" width="11.421875" style="4" customWidth="1"/>
  </cols>
  <sheetData>
    <row r="1" ht="13.5" thickBot="1"/>
    <row r="2" spans="2:9" ht="15.75" customHeight="1">
      <c r="B2" s="1"/>
      <c r="C2" s="2"/>
      <c r="D2" s="218" t="s">
        <v>3</v>
      </c>
      <c r="E2" s="218"/>
      <c r="F2" s="218"/>
      <c r="G2" s="2"/>
      <c r="H2" s="2"/>
      <c r="I2" s="3"/>
    </row>
    <row r="3" spans="2:9" ht="15.75" customHeight="1">
      <c r="B3" s="5"/>
      <c r="C3" s="6"/>
      <c r="D3" s="219"/>
      <c r="E3" s="219"/>
      <c r="F3" s="219"/>
      <c r="G3" s="6"/>
      <c r="H3" s="6"/>
      <c r="I3" s="7"/>
    </row>
    <row r="4" spans="2:9" ht="8.25" customHeight="1">
      <c r="B4" s="5"/>
      <c r="C4" s="6"/>
      <c r="D4" s="6"/>
      <c r="E4" s="6"/>
      <c r="F4" s="6"/>
      <c r="G4" s="6"/>
      <c r="H4" s="6"/>
      <c r="I4" s="7"/>
    </row>
    <row r="5" spans="2:9" ht="12.75">
      <c r="B5" s="220" t="s">
        <v>38</v>
      </c>
      <c r="C5" s="221"/>
      <c r="D5" s="221"/>
      <c r="E5" s="221"/>
      <c r="F5" s="221"/>
      <c r="G5" s="221"/>
      <c r="H5" s="221"/>
      <c r="I5" s="222"/>
    </row>
    <row r="6" spans="2:9" ht="12.75">
      <c r="B6" s="220"/>
      <c r="C6" s="221"/>
      <c r="D6" s="221"/>
      <c r="E6" s="221"/>
      <c r="F6" s="221"/>
      <c r="G6" s="221"/>
      <c r="H6" s="221"/>
      <c r="I6" s="222"/>
    </row>
    <row r="7" spans="2:9" ht="12.75">
      <c r="B7" s="220"/>
      <c r="C7" s="221"/>
      <c r="D7" s="221"/>
      <c r="E7" s="221"/>
      <c r="F7" s="221"/>
      <c r="G7" s="221"/>
      <c r="H7" s="221"/>
      <c r="I7" s="222"/>
    </row>
    <row r="8" spans="2:9" ht="6.75" customHeight="1" thickBot="1">
      <c r="B8" s="8"/>
      <c r="C8" s="9"/>
      <c r="D8" s="9"/>
      <c r="E8" s="9"/>
      <c r="F8" s="9"/>
      <c r="G8" s="9"/>
      <c r="H8" s="9"/>
      <c r="I8" s="10"/>
    </row>
    <row r="9" ht="2.25" customHeight="1"/>
    <row r="10" spans="2:9" ht="12.75">
      <c r="B10" s="223" t="s">
        <v>39</v>
      </c>
      <c r="C10" s="223"/>
      <c r="D10" s="223"/>
      <c r="E10" s="223"/>
      <c r="F10" s="223"/>
      <c r="G10" s="223"/>
      <c r="H10" s="223"/>
      <c r="I10" s="223"/>
    </row>
    <row r="11" spans="2:9" ht="12.75">
      <c r="B11" s="223"/>
      <c r="C11" s="223"/>
      <c r="D11" s="223"/>
      <c r="E11" s="223"/>
      <c r="F11" s="223"/>
      <c r="G11" s="223"/>
      <c r="H11" s="223"/>
      <c r="I11" s="223"/>
    </row>
    <row r="12" ht="3.75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7.5" customHeight="1"/>
    <row r="38" ht="1.5" customHeight="1"/>
    <row r="39" spans="2:9" ht="12.75">
      <c r="B39" s="224" t="s">
        <v>40</v>
      </c>
      <c r="C39" s="224"/>
      <c r="D39" s="224"/>
      <c r="E39" s="224"/>
      <c r="F39" s="224"/>
      <c r="G39" s="224"/>
      <c r="H39" s="224"/>
      <c r="I39" s="224"/>
    </row>
    <row r="40" spans="2:9" ht="12.75">
      <c r="B40" s="224"/>
      <c r="C40" s="224"/>
      <c r="D40" s="224"/>
      <c r="E40" s="224"/>
      <c r="F40" s="224"/>
      <c r="G40" s="224"/>
      <c r="H40" s="224"/>
      <c r="I40" s="224"/>
    </row>
    <row r="41" ht="4.5" customHeight="1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/>
  <mergeCells count="4">
    <mergeCell ref="D2:F3"/>
    <mergeCell ref="B5:I7"/>
    <mergeCell ref="B10:I11"/>
    <mergeCell ref="B39:I40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Pastor</dc:creator>
  <cp:keywords/>
  <dc:description/>
  <cp:lastModifiedBy>JBEDRILLANA</cp:lastModifiedBy>
  <cp:lastPrinted>2015-10-24T17:00:03Z</cp:lastPrinted>
  <dcterms:created xsi:type="dcterms:W3CDTF">2011-05-02T03:15:47Z</dcterms:created>
  <dcterms:modified xsi:type="dcterms:W3CDTF">2017-01-04T15:01:29Z</dcterms:modified>
  <cp:category/>
  <cp:version/>
  <cp:contentType/>
  <cp:contentStatus/>
</cp:coreProperties>
</file>